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汇总表" sheetId="5" r:id="rId1"/>
  </sheets>
  <calcPr calcId="144525"/>
</workbook>
</file>

<file path=xl/sharedStrings.xml><?xml version="1.0" encoding="utf-8"?>
<sst xmlns="http://schemas.openxmlformats.org/spreadsheetml/2006/main" count="23" uniqueCount="22">
  <si>
    <t>2022年8月残疾人两项补贴发放汇总表</t>
  </si>
  <si>
    <t>乡  镇</t>
  </si>
  <si>
    <t>生活补贴人数</t>
  </si>
  <si>
    <t>8月金额</t>
  </si>
  <si>
    <t>护理补贴人数</t>
  </si>
  <si>
    <t>总金额</t>
  </si>
  <si>
    <t>柳林镇</t>
  </si>
  <si>
    <t>穆村镇</t>
  </si>
  <si>
    <t>薛村镇</t>
  </si>
  <si>
    <t>庄上镇</t>
  </si>
  <si>
    <t>孟门镇</t>
  </si>
  <si>
    <t>下三交镇</t>
  </si>
  <si>
    <t>留誉镇</t>
  </si>
  <si>
    <t>成家庄镇</t>
  </si>
  <si>
    <t>金家庄镇</t>
  </si>
  <si>
    <t>陈家湾镇</t>
  </si>
  <si>
    <t>石西乡</t>
  </si>
  <si>
    <t>高家沟乡</t>
  </si>
  <si>
    <t>李家湾乡</t>
  </si>
  <si>
    <t>西王家沟乡</t>
  </si>
  <si>
    <t>贾家垣乡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</si>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</sst>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sz val="20"/>
      <name val="方正小标宋简体"/>
      <charset val="134"/>
    </font>
    <font>
      <sz val="14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5" borderId="3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topLeftCell="A5" workbookViewId="0">
      <selection activeCell="L17" sqref="L17"/>
    </sheetView>
  </sheetViews>
  <sheetFormatPr defaultColWidth="9" defaultRowHeight="13.5" outlineLevelCol="5"/>
  <cols>
    <col min="1" max="1" width="12.625" customWidth="1"/>
    <col min="2" max="2" width="16.625" customWidth="1"/>
    <col min="3" max="3" width="11.625" customWidth="1"/>
    <col min="4" max="4" width="16.625" customWidth="1"/>
    <col min="5" max="5" width="11.625" customWidth="1"/>
    <col min="6" max="6" width="13.625" customWidth="1"/>
  </cols>
  <sheetData>
    <row r="1" ht="60" customHeight="1" spans="1:6">
      <c r="A1" s="1" t="s">
        <v>0</v>
      </c>
      <c r="B1" s="1"/>
      <c r="C1" s="1"/>
      <c r="D1" s="1"/>
      <c r="E1" s="1"/>
      <c r="F1" s="1"/>
    </row>
    <row r="2" ht="50" customHeight="1" spans="1:6">
      <c r="A2" s="2" t="s">
        <v>1</v>
      </c>
      <c r="B2" s="3" t="s">
        <v>2</v>
      </c>
      <c r="C2" s="2" t="s">
        <v>3</v>
      </c>
      <c r="D2" s="3" t="s">
        <v>4</v>
      </c>
      <c r="E2" s="2" t="s">
        <v>3</v>
      </c>
      <c r="F2" s="2" t="s">
        <v>5</v>
      </c>
    </row>
    <row r="3" ht="36" customHeight="1" spans="1:6">
      <c r="A3" s="4" t="s">
        <v>6</v>
      </c>
      <c r="B3" s="5">
        <v>733</v>
      </c>
      <c r="C3" s="5">
        <f>B3*71</f>
        <v>52043</v>
      </c>
      <c r="D3" s="5">
        <v>567</v>
      </c>
      <c r="E3" s="5">
        <f>D3*94</f>
        <v>53298</v>
      </c>
      <c r="F3" s="5">
        <f>C3+E3</f>
        <v>105341</v>
      </c>
    </row>
    <row r="4" ht="36" customHeight="1" spans="1:6">
      <c r="A4" s="4" t="s">
        <v>7</v>
      </c>
      <c r="B4" s="5">
        <v>340</v>
      </c>
      <c r="C4" s="5">
        <f t="shared" ref="C4:C18" si="0">B4*71</f>
        <v>24140</v>
      </c>
      <c r="D4" s="5">
        <v>197</v>
      </c>
      <c r="E4" s="5">
        <f t="shared" ref="E4:E18" si="1">D4*94</f>
        <v>18518</v>
      </c>
      <c r="F4" s="5">
        <f t="shared" ref="F4:F18" si="2">C4+E4</f>
        <v>42658</v>
      </c>
    </row>
    <row r="5" ht="36" customHeight="1" spans="1:6">
      <c r="A5" s="4" t="s">
        <v>8</v>
      </c>
      <c r="B5" s="5">
        <v>420</v>
      </c>
      <c r="C5" s="5">
        <f t="shared" si="0"/>
        <v>29820</v>
      </c>
      <c r="D5" s="5">
        <v>216</v>
      </c>
      <c r="E5" s="5">
        <f t="shared" si="1"/>
        <v>20304</v>
      </c>
      <c r="F5" s="5">
        <f t="shared" si="2"/>
        <v>50124</v>
      </c>
    </row>
    <row r="6" ht="36" customHeight="1" spans="1:6">
      <c r="A6" s="4" t="s">
        <v>9</v>
      </c>
      <c r="B6" s="5">
        <v>215</v>
      </c>
      <c r="C6" s="5">
        <f t="shared" si="0"/>
        <v>15265</v>
      </c>
      <c r="D6" s="5">
        <v>115</v>
      </c>
      <c r="E6" s="5">
        <f t="shared" si="1"/>
        <v>10810</v>
      </c>
      <c r="F6" s="5">
        <f t="shared" si="2"/>
        <v>26075</v>
      </c>
    </row>
    <row r="7" ht="36" customHeight="1" spans="1:6">
      <c r="A7" s="4" t="s">
        <v>10</v>
      </c>
      <c r="B7" s="5">
        <v>232</v>
      </c>
      <c r="C7" s="5">
        <f t="shared" si="0"/>
        <v>16472</v>
      </c>
      <c r="D7" s="5">
        <v>156</v>
      </c>
      <c r="E7" s="5">
        <f t="shared" si="1"/>
        <v>14664</v>
      </c>
      <c r="F7" s="5">
        <f t="shared" si="2"/>
        <v>31136</v>
      </c>
    </row>
    <row r="8" ht="36" customHeight="1" spans="1:6">
      <c r="A8" s="4" t="s">
        <v>11</v>
      </c>
      <c r="B8" s="5">
        <v>514</v>
      </c>
      <c r="C8" s="5">
        <f t="shared" si="0"/>
        <v>36494</v>
      </c>
      <c r="D8" s="5">
        <v>182</v>
      </c>
      <c r="E8" s="5">
        <f t="shared" si="1"/>
        <v>17108</v>
      </c>
      <c r="F8" s="5">
        <f t="shared" si="2"/>
        <v>53602</v>
      </c>
    </row>
    <row r="9" ht="36" customHeight="1" spans="1:6">
      <c r="A9" s="4" t="s">
        <v>12</v>
      </c>
      <c r="B9" s="5">
        <v>364</v>
      </c>
      <c r="C9" s="5">
        <f t="shared" si="0"/>
        <v>25844</v>
      </c>
      <c r="D9" s="5">
        <v>178</v>
      </c>
      <c r="E9" s="5">
        <f t="shared" si="1"/>
        <v>16732</v>
      </c>
      <c r="F9" s="5">
        <f t="shared" si="2"/>
        <v>42576</v>
      </c>
    </row>
    <row r="10" ht="36" customHeight="1" spans="1:6">
      <c r="A10" s="4" t="s">
        <v>13</v>
      </c>
      <c r="B10" s="5">
        <v>284</v>
      </c>
      <c r="C10" s="5">
        <f t="shared" si="0"/>
        <v>20164</v>
      </c>
      <c r="D10" s="5">
        <v>151</v>
      </c>
      <c r="E10" s="5">
        <f t="shared" si="1"/>
        <v>14194</v>
      </c>
      <c r="F10" s="5">
        <f t="shared" si="2"/>
        <v>34358</v>
      </c>
    </row>
    <row r="11" ht="36" customHeight="1" spans="1:6">
      <c r="A11" s="4" t="s">
        <v>14</v>
      </c>
      <c r="B11" s="5">
        <v>241</v>
      </c>
      <c r="C11" s="5">
        <f t="shared" si="0"/>
        <v>17111</v>
      </c>
      <c r="D11" s="5">
        <v>122</v>
      </c>
      <c r="E11" s="5">
        <f t="shared" si="1"/>
        <v>11468</v>
      </c>
      <c r="F11" s="5">
        <f t="shared" si="2"/>
        <v>28579</v>
      </c>
    </row>
    <row r="12" ht="36" customHeight="1" spans="1:6">
      <c r="A12" s="4" t="s">
        <v>15</v>
      </c>
      <c r="B12" s="5">
        <v>282</v>
      </c>
      <c r="C12" s="5">
        <f t="shared" si="0"/>
        <v>20022</v>
      </c>
      <c r="D12" s="5">
        <v>166</v>
      </c>
      <c r="E12" s="5">
        <f t="shared" si="1"/>
        <v>15604</v>
      </c>
      <c r="F12" s="5">
        <f t="shared" si="2"/>
        <v>35626</v>
      </c>
    </row>
    <row r="13" ht="36" customHeight="1" spans="1:6">
      <c r="A13" s="4" t="s">
        <v>16</v>
      </c>
      <c r="B13" s="5">
        <v>279</v>
      </c>
      <c r="C13" s="5">
        <f t="shared" si="0"/>
        <v>19809</v>
      </c>
      <c r="D13" s="5">
        <v>107</v>
      </c>
      <c r="E13" s="5">
        <f t="shared" si="1"/>
        <v>10058</v>
      </c>
      <c r="F13" s="5">
        <f t="shared" si="2"/>
        <v>29867</v>
      </c>
    </row>
    <row r="14" ht="36" customHeight="1" spans="1:6">
      <c r="A14" s="4" t="s">
        <v>17</v>
      </c>
      <c r="B14" s="5">
        <v>451</v>
      </c>
      <c r="C14" s="5">
        <f t="shared" si="0"/>
        <v>32021</v>
      </c>
      <c r="D14" s="5">
        <v>214</v>
      </c>
      <c r="E14" s="5">
        <f t="shared" si="1"/>
        <v>20116</v>
      </c>
      <c r="F14" s="5">
        <f t="shared" si="2"/>
        <v>52137</v>
      </c>
    </row>
    <row r="15" ht="36" customHeight="1" spans="1:6">
      <c r="A15" s="4" t="s">
        <v>18</v>
      </c>
      <c r="B15" s="5">
        <v>216</v>
      </c>
      <c r="C15" s="5">
        <f t="shared" si="0"/>
        <v>15336</v>
      </c>
      <c r="D15" s="5">
        <v>99</v>
      </c>
      <c r="E15" s="5">
        <f t="shared" si="1"/>
        <v>9306</v>
      </c>
      <c r="F15" s="5">
        <f t="shared" si="2"/>
        <v>24642</v>
      </c>
    </row>
    <row r="16" ht="36" customHeight="1" spans="1:6">
      <c r="A16" s="4" t="s">
        <v>19</v>
      </c>
      <c r="B16" s="5">
        <v>224</v>
      </c>
      <c r="C16" s="5">
        <f t="shared" si="0"/>
        <v>15904</v>
      </c>
      <c r="D16" s="5">
        <v>124</v>
      </c>
      <c r="E16" s="5">
        <f t="shared" si="1"/>
        <v>11656</v>
      </c>
      <c r="F16" s="5">
        <f t="shared" si="2"/>
        <v>27560</v>
      </c>
    </row>
    <row r="17" ht="36" customHeight="1" spans="1:6">
      <c r="A17" s="4" t="s">
        <v>20</v>
      </c>
      <c r="B17" s="5">
        <v>252</v>
      </c>
      <c r="C17" s="5">
        <f t="shared" si="0"/>
        <v>17892</v>
      </c>
      <c r="D17" s="5">
        <v>124</v>
      </c>
      <c r="E17" s="5">
        <f t="shared" si="1"/>
        <v>11656</v>
      </c>
      <c r="F17" s="5">
        <f t="shared" si="2"/>
        <v>29548</v>
      </c>
    </row>
    <row r="18" ht="36" customHeight="1" spans="1:6">
      <c r="A18" s="4" t="s">
        <v>21</v>
      </c>
      <c r="B18" s="5">
        <f>SUM(B3:B17)</f>
        <v>5047</v>
      </c>
      <c r="C18" s="5">
        <f t="shared" si="0"/>
        <v>358337</v>
      </c>
      <c r="D18" s="5">
        <f>SUM(D3:D17)</f>
        <v>2718</v>
      </c>
      <c r="E18" s="5">
        <f t="shared" si="1"/>
        <v>255492</v>
      </c>
      <c r="F18" s="5">
        <f t="shared" si="2"/>
        <v>613829</v>
      </c>
    </row>
  </sheetData>
  <mergeCells count="1">
    <mergeCell ref="A1:F1"/>
  </mergeCells>
  <pageMargins left="1.14166666666667" right="0.668055555555556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2020-08-26T02:34:00Z</dcterms:created>
  <dcterms:modified xsi:type="dcterms:W3CDTF">2022-07-29T02:25:05Z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2052-11.1.0.11753</vt:lpwstr>
  </property>
  <property fmtid="{D5CDD505-2E9C-101B-9397-08002B2CF9AE}" pid="3" name="ICV">
    <vt:lpwstr>9135D3960B2E4AEB837375E143C9F867</vt:lpwstr>
  </property>
</Properties>
</file>