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汇总" sheetId="1" r:id="rId1"/>
    <sheet name="电价汇总" sheetId="2" r:id="rId2"/>
  </sheets>
  <calcPr calcId="144525"/>
</workbook>
</file>

<file path=xl/sharedStrings.xml><?xml version="1.0" encoding="utf-8"?>
<sst xmlns="http://schemas.openxmlformats.org/spreadsheetml/2006/main" count="47" uniqueCount="28">
  <si>
    <t>附件1：</t>
  </si>
  <si>
    <t>柳林县2023年7月城市低保金及提标汇总表</t>
  </si>
  <si>
    <t>乡镇</t>
  </si>
  <si>
    <t>户数（户）</t>
  </si>
  <si>
    <t>人数（人）</t>
  </si>
  <si>
    <t>6月保障金</t>
  </si>
  <si>
    <t>提标补发</t>
  </si>
  <si>
    <t>合计</t>
  </si>
  <si>
    <t>柳林镇</t>
  </si>
  <si>
    <t>穆村镇</t>
  </si>
  <si>
    <t>薛村镇</t>
  </si>
  <si>
    <t>庄上镇</t>
  </si>
  <si>
    <t>留誉镇</t>
  </si>
  <si>
    <t>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</si>
  <si>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</si>
  <si>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</si>
  <si>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</si>
  <si>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</si>
  <si>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</si>
  <si>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</si>
  <si>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</si>
  <si>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</si>
  <si>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王家沟乡</t>
  </si>
  <si>
    <t>总计</t>
  </si>
  <si>
    <t>附件2：</t>
  </si>
  <si>
    <t>柳林县2023年6月城市低保电费补贴汇总表</t>
  </si>
  <si>
    <t>金额（元）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</si>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</sst>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3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3" sqref="$A3:$XFD3"/>
    </sheetView>
  </sheetViews>
  <sheetFormatPr defaultColWidth="9" defaultRowHeight="13.5" outlineLevelCol="5"/>
  <cols>
    <col min="1" max="1" width="13.2916666666667" style="20" customWidth="1"/>
    <col min="2" max="2" width="12.7083333333333" style="21" customWidth="1"/>
    <col min="3" max="3" width="13.2583333333333" style="21" customWidth="1"/>
    <col min="4" max="4" width="13.4416666666667" style="21" customWidth="1"/>
    <col min="5" max="5" width="15.9833333333333" style="21" customWidth="1"/>
    <col min="6" max="6" width="13.625" style="21" customWidth="1"/>
    <col min="7" max="7" width="15.625" style="20" customWidth="1"/>
    <col min="8" max="16384" width="9" style="20"/>
  </cols>
  <sheetData>
    <row r="1" ht="20" customHeight="1" spans="1:5">
      <c r="A1" s="22" t="s">
        <v>0</v>
      </c>
      <c r="B1" s="23"/>
      <c r="C1" s="23"/>
      <c r="D1" s="23"/>
      <c r="E1" s="24"/>
    </row>
    <row r="2" ht="63" customHeight="1" spans="1:6">
      <c r="A2" s="4" t="s">
        <v>1</v>
      </c>
      <c r="B2" s="4"/>
      <c r="C2" s="4"/>
      <c r="D2" s="4"/>
      <c r="E2" s="4"/>
      <c r="F2" s="4"/>
    </row>
    <row r="3" s="19" customFormat="1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25" t="s">
        <v>7</v>
      </c>
    </row>
    <row r="4" ht="36" customHeight="1" spans="1:6">
      <c r="A4" s="8" t="s">
        <v>8</v>
      </c>
      <c r="B4" s="9">
        <v>721</v>
      </c>
      <c r="C4" s="9">
        <v>1192</v>
      </c>
      <c r="D4" s="13">
        <v>740130</v>
      </c>
      <c r="E4" s="13">
        <f>30*5*C4</f>
        <v>178800</v>
      </c>
      <c r="F4" s="13">
        <f>E4+D4</f>
        <v>918930</v>
      </c>
    </row>
    <row r="5" ht="36" customHeight="1" spans="1:6">
      <c r="A5" s="12" t="s">
        <v>9</v>
      </c>
      <c r="B5" s="13">
        <v>41</v>
      </c>
      <c r="C5" s="13">
        <v>57</v>
      </c>
      <c r="D5" s="26">
        <v>40571</v>
      </c>
      <c r="E5" s="13">
        <f t="shared" ref="E5:E19" si="0">30*5*C5</f>
        <v>8550</v>
      </c>
      <c r="F5" s="13">
        <f t="shared" ref="F5:F19" si="1">E5+D5</f>
        <v>49121</v>
      </c>
    </row>
    <row r="6" ht="36" customHeight="1" spans="1:6">
      <c r="A6" s="12" t="s">
        <v>10</v>
      </c>
      <c r="B6" s="14">
        <v>3</v>
      </c>
      <c r="C6" s="14">
        <v>3</v>
      </c>
      <c r="D6" s="27">
        <v>1675</v>
      </c>
      <c r="E6" s="13">
        <f t="shared" si="0"/>
        <v>450</v>
      </c>
      <c r="F6" s="13">
        <f t="shared" si="1"/>
        <v>2125</v>
      </c>
    </row>
    <row r="7" ht="36" customHeight="1" spans="1:6">
      <c r="A7" s="12" t="s">
        <v>11</v>
      </c>
      <c r="B7" s="14">
        <v>5</v>
      </c>
      <c r="C7" s="14">
        <v>5</v>
      </c>
      <c r="D7" s="27">
        <v>3327</v>
      </c>
      <c r="E7" s="13">
        <f t="shared" si="0"/>
        <v>750</v>
      </c>
      <c r="F7" s="13">
        <f t="shared" si="1"/>
        <v>4077</v>
      </c>
    </row>
    <row r="8" ht="36" customHeight="1" spans="1:6">
      <c r="A8" s="12" t="s">
        <v>12</v>
      </c>
      <c r="B8" s="14">
        <v>5</v>
      </c>
      <c r="C8" s="14">
        <v>6</v>
      </c>
      <c r="D8" s="13">
        <v>4245</v>
      </c>
      <c r="E8" s="13">
        <f t="shared" si="0"/>
        <v>900</v>
      </c>
      <c r="F8" s="13">
        <f t="shared" si="1"/>
        <v>5145</v>
      </c>
    </row>
    <row r="9" ht="36" customHeight="1" spans="1:6">
      <c r="A9" s="12" t="s">
        <v>13</v>
      </c>
      <c r="B9" s="14">
        <v>19</v>
      </c>
      <c r="C9" s="14">
        <v>21</v>
      </c>
      <c r="D9" s="27">
        <v>13712</v>
      </c>
      <c r="E9" s="13">
        <f t="shared" si="0"/>
        <v>3150</v>
      </c>
      <c r="F9" s="13">
        <f t="shared" si="1"/>
        <v>16862</v>
      </c>
    </row>
    <row r="10" ht="36" customHeight="1" spans="1:6">
      <c r="A10" s="12" t="s">
        <v>14</v>
      </c>
      <c r="B10" s="14">
        <v>16</v>
      </c>
      <c r="C10" s="14">
        <v>20</v>
      </c>
      <c r="D10" s="27">
        <v>13991</v>
      </c>
      <c r="E10" s="13">
        <f t="shared" si="0"/>
        <v>3000</v>
      </c>
      <c r="F10" s="13">
        <f t="shared" si="1"/>
        <v>16991</v>
      </c>
    </row>
    <row r="11" ht="36" customHeight="1" spans="1:6">
      <c r="A11" s="12" t="s">
        <v>15</v>
      </c>
      <c r="B11" s="14">
        <v>1</v>
      </c>
      <c r="C11" s="14">
        <v>1</v>
      </c>
      <c r="D11" s="27">
        <v>390</v>
      </c>
      <c r="E11" s="13">
        <f t="shared" si="0"/>
        <v>150</v>
      </c>
      <c r="F11" s="13">
        <f t="shared" si="1"/>
        <v>540</v>
      </c>
    </row>
    <row r="12" ht="36" customHeight="1" spans="1:6">
      <c r="A12" s="15" t="s">
        <v>16</v>
      </c>
      <c r="B12" s="14">
        <v>28</v>
      </c>
      <c r="C12" s="14">
        <v>40</v>
      </c>
      <c r="D12" s="27">
        <v>22344</v>
      </c>
      <c r="E12" s="13">
        <f t="shared" si="0"/>
        <v>6000</v>
      </c>
      <c r="F12" s="13">
        <f t="shared" si="1"/>
        <v>28344</v>
      </c>
    </row>
    <row r="13" ht="36" customHeight="1" spans="1:6">
      <c r="A13" s="15" t="s">
        <v>17</v>
      </c>
      <c r="B13" s="14">
        <v>6</v>
      </c>
      <c r="C13" s="14">
        <v>9</v>
      </c>
      <c r="D13" s="27">
        <v>6842</v>
      </c>
      <c r="E13" s="13">
        <f t="shared" si="0"/>
        <v>1350</v>
      </c>
      <c r="F13" s="13">
        <f t="shared" si="1"/>
        <v>8192</v>
      </c>
    </row>
    <row r="14" ht="36" customHeight="1" spans="1:6">
      <c r="A14" s="12" t="s">
        <v>18</v>
      </c>
      <c r="B14" s="14">
        <v>18</v>
      </c>
      <c r="C14" s="14">
        <v>20</v>
      </c>
      <c r="D14" s="27">
        <v>12934</v>
      </c>
      <c r="E14" s="13">
        <f t="shared" si="0"/>
        <v>3000</v>
      </c>
      <c r="F14" s="13">
        <f t="shared" si="1"/>
        <v>15934</v>
      </c>
    </row>
    <row r="15" ht="36" customHeight="1" spans="1:6">
      <c r="A15" s="12" t="s">
        <v>19</v>
      </c>
      <c r="B15" s="14">
        <v>11</v>
      </c>
      <c r="C15" s="14">
        <v>13</v>
      </c>
      <c r="D15" s="27">
        <v>8260</v>
      </c>
      <c r="E15" s="13">
        <f t="shared" si="0"/>
        <v>1950</v>
      </c>
      <c r="F15" s="13">
        <f t="shared" si="1"/>
        <v>10210</v>
      </c>
    </row>
    <row r="16" ht="36" customHeight="1" spans="1:6">
      <c r="A16" s="12" t="s">
        <v>20</v>
      </c>
      <c r="B16" s="14">
        <v>5</v>
      </c>
      <c r="C16" s="14">
        <v>5</v>
      </c>
      <c r="D16" s="27">
        <v>3466</v>
      </c>
      <c r="E16" s="13">
        <f t="shared" si="0"/>
        <v>750</v>
      </c>
      <c r="F16" s="13">
        <f t="shared" si="1"/>
        <v>4216</v>
      </c>
    </row>
    <row r="17" ht="36" customHeight="1" spans="1:6">
      <c r="A17" s="12" t="s">
        <v>21</v>
      </c>
      <c r="B17" s="14">
        <v>6</v>
      </c>
      <c r="C17" s="14">
        <v>6</v>
      </c>
      <c r="D17" s="27">
        <v>3883</v>
      </c>
      <c r="E17" s="13">
        <f t="shared" si="0"/>
        <v>900</v>
      </c>
      <c r="F17" s="13">
        <f t="shared" si="1"/>
        <v>4783</v>
      </c>
    </row>
    <row r="18" ht="36" customHeight="1" spans="1:6">
      <c r="A18" s="12" t="s">
        <v>22</v>
      </c>
      <c r="B18" s="14">
        <v>5</v>
      </c>
      <c r="C18" s="14">
        <v>6</v>
      </c>
      <c r="D18" s="27">
        <v>4100</v>
      </c>
      <c r="E18" s="13">
        <f t="shared" si="0"/>
        <v>900</v>
      </c>
      <c r="F18" s="13">
        <f t="shared" si="1"/>
        <v>5000</v>
      </c>
    </row>
    <row r="19" ht="36" customHeight="1" spans="1:6">
      <c r="A19" s="16" t="s">
        <v>23</v>
      </c>
      <c r="B19" s="17">
        <f>SUM(B4:B18)</f>
        <v>890</v>
      </c>
      <c r="C19" s="17">
        <f>SUM(C4:C18)</f>
        <v>1404</v>
      </c>
      <c r="D19" s="28">
        <f>SUM(D4:D18)</f>
        <v>879870</v>
      </c>
      <c r="E19" s="29">
        <f t="shared" si="0"/>
        <v>210600</v>
      </c>
      <c r="F19" s="29">
        <f t="shared" si="1"/>
        <v>1090470</v>
      </c>
    </row>
  </sheetData>
  <mergeCells count="1">
    <mergeCell ref="A2:F2"/>
  </mergeCells>
  <pageMargins left="1.0625" right="0.708333333333333" top="0.90486111111111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3" sqref="B3"/>
    </sheetView>
  </sheetViews>
  <sheetFormatPr defaultColWidth="9" defaultRowHeight="13.5" outlineLevelCol="4"/>
  <cols>
    <col min="1" max="1" width="16.7583333333333" style="1" customWidth="1"/>
    <col min="2" max="5" width="15.625" style="1" customWidth="1"/>
    <col min="6" max="16384" width="9" style="1"/>
  </cols>
  <sheetData>
    <row r="1" ht="15" customHeight="1" spans="1:4">
      <c r="A1" s="2" t="s">
        <v>24</v>
      </c>
      <c r="B1" s="3"/>
      <c r="C1" s="3"/>
      <c r="D1" s="3"/>
    </row>
    <row r="2" ht="58" customHeight="1" spans="1:5">
      <c r="A2" s="4" t="s">
        <v>25</v>
      </c>
      <c r="B2" s="4"/>
      <c r="C2" s="4"/>
      <c r="D2" s="4"/>
      <c r="E2" s="4"/>
    </row>
    <row r="3" ht="36" customHeight="1" spans="1:5">
      <c r="A3" s="5" t="s">
        <v>2</v>
      </c>
      <c r="B3" s="5" t="s">
        <v>3</v>
      </c>
      <c r="C3" s="5" t="s">
        <v>4</v>
      </c>
      <c r="D3" s="6" t="s">
        <v>26</v>
      </c>
      <c r="E3" s="7" t="s">
        <v>27</v>
      </c>
    </row>
    <row r="4" ht="36" customHeight="1" spans="1:5">
      <c r="A4" s="8" t="s">
        <v>8</v>
      </c>
      <c r="B4" s="9">
        <v>721</v>
      </c>
      <c r="C4" s="9">
        <v>1192</v>
      </c>
      <c r="D4" s="10">
        <f>7.16*B4</f>
        <v>5162.36</v>
      </c>
      <c r="E4" s="11"/>
    </row>
    <row r="5" ht="36" customHeight="1" spans="1:5">
      <c r="A5" s="12" t="s">
        <v>9</v>
      </c>
      <c r="B5" s="13">
        <v>41</v>
      </c>
      <c r="C5" s="13">
        <v>57</v>
      </c>
      <c r="D5" s="10">
        <f t="shared" ref="D5:D19" si="0">7.16*B5</f>
        <v>293.56</v>
      </c>
      <c r="E5" s="11"/>
    </row>
    <row r="6" ht="36" customHeight="1" spans="1:5">
      <c r="A6" s="12" t="s">
        <v>10</v>
      </c>
      <c r="B6" s="14">
        <v>3</v>
      </c>
      <c r="C6" s="14">
        <v>3</v>
      </c>
      <c r="D6" s="10">
        <f t="shared" si="0"/>
        <v>21.48</v>
      </c>
      <c r="E6" s="11"/>
    </row>
    <row r="7" ht="36" customHeight="1" spans="1:5">
      <c r="A7" s="12" t="s">
        <v>11</v>
      </c>
      <c r="B7" s="14">
        <v>5</v>
      </c>
      <c r="C7" s="14">
        <v>5</v>
      </c>
      <c r="D7" s="10">
        <f t="shared" si="0"/>
        <v>35.8</v>
      </c>
      <c r="E7" s="11"/>
    </row>
    <row r="8" ht="36" customHeight="1" spans="1:5">
      <c r="A8" s="12" t="s">
        <v>12</v>
      </c>
      <c r="B8" s="14">
        <v>5</v>
      </c>
      <c r="C8" s="14">
        <v>6</v>
      </c>
      <c r="D8" s="10">
        <f t="shared" si="0"/>
        <v>35.8</v>
      </c>
      <c r="E8" s="11"/>
    </row>
    <row r="9" ht="36" customHeight="1" spans="1:5">
      <c r="A9" s="12" t="s">
        <v>13</v>
      </c>
      <c r="B9" s="14">
        <v>19</v>
      </c>
      <c r="C9" s="14">
        <v>21</v>
      </c>
      <c r="D9" s="10">
        <f t="shared" si="0"/>
        <v>136.04</v>
      </c>
      <c r="E9" s="11"/>
    </row>
    <row r="10" ht="36" customHeight="1" spans="1:5">
      <c r="A10" s="12" t="s">
        <v>14</v>
      </c>
      <c r="B10" s="14">
        <v>16</v>
      </c>
      <c r="C10" s="14">
        <v>20</v>
      </c>
      <c r="D10" s="10">
        <f t="shared" si="0"/>
        <v>114.56</v>
      </c>
      <c r="E10" s="11"/>
    </row>
    <row r="11" ht="36" customHeight="1" spans="1:5">
      <c r="A11" s="12" t="s">
        <v>15</v>
      </c>
      <c r="B11" s="14">
        <v>1</v>
      </c>
      <c r="C11" s="14">
        <v>1</v>
      </c>
      <c r="D11" s="10">
        <f t="shared" si="0"/>
        <v>7.16</v>
      </c>
      <c r="E11" s="11"/>
    </row>
    <row r="12" ht="36" customHeight="1" spans="1:5">
      <c r="A12" s="15" t="s">
        <v>16</v>
      </c>
      <c r="B12" s="14">
        <v>28</v>
      </c>
      <c r="C12" s="14">
        <v>40</v>
      </c>
      <c r="D12" s="10">
        <f t="shared" si="0"/>
        <v>200.48</v>
      </c>
      <c r="E12" s="11"/>
    </row>
    <row r="13" ht="36" customHeight="1" spans="1:5">
      <c r="A13" s="15" t="s">
        <v>17</v>
      </c>
      <c r="B13" s="14">
        <v>6</v>
      </c>
      <c r="C13" s="14">
        <v>9</v>
      </c>
      <c r="D13" s="10">
        <f t="shared" si="0"/>
        <v>42.96</v>
      </c>
      <c r="E13" s="11"/>
    </row>
    <row r="14" ht="36" customHeight="1" spans="1:5">
      <c r="A14" s="12" t="s">
        <v>18</v>
      </c>
      <c r="B14" s="14">
        <v>18</v>
      </c>
      <c r="C14" s="14">
        <v>20</v>
      </c>
      <c r="D14" s="10">
        <f t="shared" si="0"/>
        <v>128.88</v>
      </c>
      <c r="E14" s="11"/>
    </row>
    <row r="15" ht="36" customHeight="1" spans="1:5">
      <c r="A15" s="12" t="s">
        <v>19</v>
      </c>
      <c r="B15" s="14">
        <v>11</v>
      </c>
      <c r="C15" s="14">
        <v>13</v>
      </c>
      <c r="D15" s="10">
        <f t="shared" si="0"/>
        <v>78.76</v>
      </c>
      <c r="E15" s="11"/>
    </row>
    <row r="16" ht="36" customHeight="1" spans="1:5">
      <c r="A16" s="12" t="s">
        <v>20</v>
      </c>
      <c r="B16" s="14">
        <v>5</v>
      </c>
      <c r="C16" s="14">
        <v>5</v>
      </c>
      <c r="D16" s="10">
        <f t="shared" si="0"/>
        <v>35.8</v>
      </c>
      <c r="E16" s="11"/>
    </row>
    <row r="17" ht="36" customHeight="1" spans="1:5">
      <c r="A17" s="12" t="s">
        <v>21</v>
      </c>
      <c r="B17" s="14">
        <v>6</v>
      </c>
      <c r="C17" s="14">
        <v>6</v>
      </c>
      <c r="D17" s="10">
        <f t="shared" si="0"/>
        <v>42.96</v>
      </c>
      <c r="E17" s="11"/>
    </row>
    <row r="18" ht="36" customHeight="1" spans="1:5">
      <c r="A18" s="12" t="s">
        <v>22</v>
      </c>
      <c r="B18" s="14">
        <v>5</v>
      </c>
      <c r="C18" s="14">
        <v>6</v>
      </c>
      <c r="D18" s="10">
        <f t="shared" si="0"/>
        <v>35.8</v>
      </c>
      <c r="E18" s="11"/>
    </row>
    <row r="19" ht="36" customHeight="1" spans="1:5">
      <c r="A19" s="16" t="s">
        <v>7</v>
      </c>
      <c r="B19" s="17">
        <f>SUM(B4:B18)</f>
        <v>890</v>
      </c>
      <c r="C19" s="17">
        <f>SUM(C4:C18)</f>
        <v>1404</v>
      </c>
      <c r="D19" s="18">
        <f t="shared" si="0"/>
        <v>6372.4</v>
      </c>
      <c r="E19" s="11"/>
    </row>
  </sheetData>
  <mergeCells count="1">
    <mergeCell ref="A2:E2"/>
  </mergeCells>
  <printOptions horizontalCentered="1" verticalCentered="1"/>
  <pageMargins left="0.786805555555556" right="0.786805555555556" top="0.747916666666667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低保汇总</vt:lpstr>
      <vt:lpstr>电价汇总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王永红</cp:lastModifiedBy>
  <dcterms:created xsi:type="dcterms:W3CDTF">2022-08-26T01:25:00Z</dcterms:created>
  <cp:lastPrinted>2023-04-25T02:49:00Z</cp:lastPrinted>
  <dcterms:modified xsi:type="dcterms:W3CDTF">2023-06-27T08:56:23Z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30EB520FA55341AB95C8D74EE64BC78E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