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<sst xmlns="http://schemas.openxmlformats.org/spreadsheetml/2006/main" count="33" uniqueCount="27">
  <si>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附件1：</t>
  </si>
  <si>
    <r>
      <t xml:space="preserve">2024年6月80周岁以上老年人高龄津贴、经济困难失能老人生活补贴资金发放汇总表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</si>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</sst>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34" fillId="0" borderId="0">
      <alignment vertical="center"/>
    </xf>
    <xf numFmtId="0" fontId="33" fillId="0" borderId="0" applyNumberFormat="0" applyFont="0" applyFill="0" applyBorder="0" applyAlignment="0" applyProtection="0"/>
    <xf numFmtId="0" fontId="34" fillId="0" borderId="0">
      <alignment vertical="center"/>
    </xf>
    <xf numFmtId="0" fontId="33" fillId="0" borderId="0" applyNumberFormat="0" applyFont="0" applyFill="0" applyBorder="0" applyAlignment="0" applyProtection="0"/>
    <xf numFmtId="0" fontId="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tabSelected="1" workbookViewId="0">
      <selection activeCell="A3" sqref="A3:K20"/>
    </sheetView>
  </sheetViews>
  <sheetFormatPr defaultColWidth="9" defaultRowHeight="14.25"/>
  <cols>
    <col min="1" max="1" width="15.425" customWidth="1"/>
    <col min="2" max="11" width="10.625" customWidth="1"/>
  </cols>
  <sheetData>
    <row r="1" ht="23" customHeight="1" spans="1:1">
      <c r="A1" s="4" t="s">
        <v>0</v>
      </c>
    </row>
    <row r="2" s="1" customFormat="1" ht="56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2.5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15" t="s">
        <v>7</v>
      </c>
      <c r="K3" s="15" t="s">
        <v>8</v>
      </c>
    </row>
    <row r="4" s="1" customFormat="1" ht="22.5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15"/>
      <c r="K4" s="15"/>
    </row>
    <row r="5" s="2" customFormat="1" ht="22.5" customHeight="1" spans="1:16377">
      <c r="A5" s="8" t="s">
        <v>11</v>
      </c>
      <c r="B5" s="9">
        <v>292</v>
      </c>
      <c r="C5" s="10">
        <f>B5*50</f>
        <v>14600</v>
      </c>
      <c r="D5" s="11">
        <v>28</v>
      </c>
      <c r="E5" s="11">
        <f>D5*70</f>
        <v>1960</v>
      </c>
      <c r="F5" s="11">
        <v>1</v>
      </c>
      <c r="G5" s="12">
        <f>F5*100</f>
        <v>100</v>
      </c>
      <c r="H5" s="11">
        <v>1</v>
      </c>
      <c r="I5" s="11">
        <f>H5*300</f>
        <v>300</v>
      </c>
      <c r="J5" s="11">
        <f>B5+D5+F5+H5</f>
        <v>322</v>
      </c>
      <c r="K5" s="11">
        <f>C5+E5+G5+I5</f>
        <v>16960</v>
      </c>
      <c r="XET5" s="16"/>
      <c r="XEU5" s="16"/>
      <c r="XEV5" s="16"/>
      <c r="XEW5" s="16"/>
    </row>
    <row r="6" s="2" customFormat="1" ht="22.5" customHeight="1" spans="1:16377">
      <c r="A6" s="8" t="s">
        <v>12</v>
      </c>
      <c r="B6" s="9">
        <v>259</v>
      </c>
      <c r="C6" s="10">
        <f t="shared" ref="C6:C20" si="0">B6*50</f>
        <v>12950</v>
      </c>
      <c r="D6" s="12">
        <v>15</v>
      </c>
      <c r="E6" s="11">
        <f t="shared" ref="E6:E20" si="1">D6*70</f>
        <v>1050</v>
      </c>
      <c r="F6" s="11">
        <v>1</v>
      </c>
      <c r="G6" s="12">
        <f t="shared" ref="G6:G20" si="2">F6*100</f>
        <v>100</v>
      </c>
      <c r="H6" s="11"/>
      <c r="I6" s="11"/>
      <c r="J6" s="11">
        <f t="shared" ref="J6:J20" si="3">B6+D6+F6+H6</f>
        <v>275</v>
      </c>
      <c r="K6" s="11">
        <f t="shared" ref="K6:K20" si="4">C6+E6+G6+I6</f>
        <v>14100</v>
      </c>
      <c r="XET6" s="16"/>
      <c r="XEU6" s="16"/>
      <c r="XEV6" s="16"/>
      <c r="XEW6" s="16"/>
    </row>
    <row r="7" s="2" customFormat="1" ht="22.5" customHeight="1" spans="1:16377">
      <c r="A7" s="8" t="s">
        <v>13</v>
      </c>
      <c r="B7" s="9">
        <v>322</v>
      </c>
      <c r="C7" s="10">
        <f t="shared" si="0"/>
        <v>16100</v>
      </c>
      <c r="D7" s="13">
        <v>42</v>
      </c>
      <c r="E7" s="11">
        <f t="shared" si="1"/>
        <v>2940</v>
      </c>
      <c r="F7" s="11"/>
      <c r="G7" s="12"/>
      <c r="H7" s="11"/>
      <c r="I7" s="11"/>
      <c r="J7" s="11">
        <f t="shared" si="3"/>
        <v>364</v>
      </c>
      <c r="K7" s="11">
        <f t="shared" si="4"/>
        <v>19040</v>
      </c>
      <c r="XET7" s="16"/>
      <c r="XEU7" s="16"/>
      <c r="XEV7" s="16"/>
      <c r="XEW7" s="16"/>
    </row>
    <row r="8" s="2" customFormat="1" ht="22.5" customHeight="1" spans="1:16377">
      <c r="A8" s="8" t="s">
        <v>14</v>
      </c>
      <c r="B8" s="9">
        <v>218</v>
      </c>
      <c r="C8" s="10">
        <f t="shared" si="0"/>
        <v>10900</v>
      </c>
      <c r="D8" s="11">
        <v>24</v>
      </c>
      <c r="E8" s="11">
        <f t="shared" si="1"/>
        <v>1680</v>
      </c>
      <c r="F8" s="11">
        <v>1</v>
      </c>
      <c r="G8" s="12">
        <f t="shared" si="2"/>
        <v>100</v>
      </c>
      <c r="H8" s="11"/>
      <c r="I8" s="11"/>
      <c r="J8" s="11">
        <f t="shared" si="3"/>
        <v>243</v>
      </c>
      <c r="K8" s="11">
        <f t="shared" si="4"/>
        <v>12680</v>
      </c>
      <c r="XET8" s="16"/>
      <c r="XEU8" s="16"/>
      <c r="XEV8" s="16"/>
      <c r="XEW8" s="16"/>
    </row>
    <row r="9" s="2" customFormat="1" ht="22.5" customHeight="1" spans="1:16377">
      <c r="A9" s="8" t="s">
        <v>15</v>
      </c>
      <c r="B9" s="9">
        <v>148</v>
      </c>
      <c r="C9" s="10">
        <f t="shared" si="0"/>
        <v>7400</v>
      </c>
      <c r="D9" s="11">
        <v>14</v>
      </c>
      <c r="E9" s="11">
        <f t="shared" si="1"/>
        <v>980</v>
      </c>
      <c r="F9" s="11"/>
      <c r="G9" s="12"/>
      <c r="H9" s="11"/>
      <c r="I9" s="11"/>
      <c r="J9" s="11">
        <f t="shared" si="3"/>
        <v>162</v>
      </c>
      <c r="K9" s="11">
        <f t="shared" si="4"/>
        <v>8380</v>
      </c>
      <c r="XET9" s="16"/>
      <c r="XEU9" s="16"/>
      <c r="XEV9" s="16"/>
      <c r="XEW9" s="16"/>
    </row>
    <row r="10" s="2" customFormat="1" ht="22.5" customHeight="1" spans="1:16377">
      <c r="A10" s="8" t="s">
        <v>16</v>
      </c>
      <c r="B10" s="9">
        <v>204</v>
      </c>
      <c r="C10" s="10">
        <f t="shared" si="0"/>
        <v>10200</v>
      </c>
      <c r="D10" s="11">
        <v>16</v>
      </c>
      <c r="E10" s="11">
        <f t="shared" si="1"/>
        <v>1120</v>
      </c>
      <c r="F10" s="12"/>
      <c r="G10" s="12"/>
      <c r="H10" s="11"/>
      <c r="I10" s="11"/>
      <c r="J10" s="11">
        <f t="shared" si="3"/>
        <v>220</v>
      </c>
      <c r="K10" s="11">
        <f t="shared" si="4"/>
        <v>11320</v>
      </c>
      <c r="XET10" s="16"/>
      <c r="XEU10" s="16"/>
      <c r="XEV10" s="16"/>
      <c r="XEW10" s="16"/>
    </row>
    <row r="11" s="2" customFormat="1" ht="22.5" customHeight="1" spans="1:16377">
      <c r="A11" s="8" t="s">
        <v>17</v>
      </c>
      <c r="B11" s="9">
        <v>234</v>
      </c>
      <c r="C11" s="10">
        <f t="shared" si="0"/>
        <v>11700</v>
      </c>
      <c r="D11" s="11">
        <v>40</v>
      </c>
      <c r="E11" s="11">
        <f t="shared" si="1"/>
        <v>2800</v>
      </c>
      <c r="F11" s="11"/>
      <c r="G11" s="12"/>
      <c r="H11" s="11"/>
      <c r="I11" s="11"/>
      <c r="J11" s="11">
        <f t="shared" si="3"/>
        <v>274</v>
      </c>
      <c r="K11" s="11">
        <f t="shared" si="4"/>
        <v>14500</v>
      </c>
      <c r="XET11" s="16"/>
      <c r="XEU11" s="16"/>
      <c r="XEV11" s="16"/>
      <c r="XEW11" s="16"/>
    </row>
    <row r="12" s="2" customFormat="1" ht="22.5" customHeight="1" spans="1:16377">
      <c r="A12" s="8" t="s">
        <v>18</v>
      </c>
      <c r="B12" s="9">
        <v>952</v>
      </c>
      <c r="C12" s="10">
        <f t="shared" si="0"/>
        <v>47600</v>
      </c>
      <c r="D12" s="14">
        <v>96</v>
      </c>
      <c r="E12" s="11">
        <f t="shared" si="1"/>
        <v>6720</v>
      </c>
      <c r="F12" s="11">
        <v>6</v>
      </c>
      <c r="G12" s="12">
        <f t="shared" si="2"/>
        <v>600</v>
      </c>
      <c r="H12" s="11">
        <v>4</v>
      </c>
      <c r="I12" s="11">
        <f>H12*300</f>
        <v>1200</v>
      </c>
      <c r="J12" s="11">
        <f t="shared" si="3"/>
        <v>1058</v>
      </c>
      <c r="K12" s="11">
        <f t="shared" si="4"/>
        <v>56120</v>
      </c>
      <c r="XET12" s="16"/>
      <c r="XEU12" s="16"/>
      <c r="XEV12" s="16"/>
      <c r="XEW12" s="16"/>
    </row>
    <row r="13" s="2" customFormat="1" ht="22.5" customHeight="1" spans="1:16377">
      <c r="A13" s="8" t="s">
        <v>19</v>
      </c>
      <c r="B13" s="9">
        <v>267</v>
      </c>
      <c r="C13" s="10">
        <f t="shared" si="0"/>
        <v>13350</v>
      </c>
      <c r="D13" s="11">
        <v>14</v>
      </c>
      <c r="E13" s="11">
        <f t="shared" si="1"/>
        <v>980</v>
      </c>
      <c r="F13" s="11"/>
      <c r="G13" s="12"/>
      <c r="H13" s="11"/>
      <c r="I13" s="11"/>
      <c r="J13" s="11">
        <f t="shared" si="3"/>
        <v>281</v>
      </c>
      <c r="K13" s="11">
        <f t="shared" si="4"/>
        <v>14330</v>
      </c>
      <c r="XET13" s="16"/>
      <c r="XEU13" s="16"/>
      <c r="XEV13" s="16"/>
      <c r="XEW13" s="16"/>
    </row>
    <row r="14" s="2" customFormat="1" ht="22.5" customHeight="1" spans="1:11">
      <c r="A14" s="8" t="s">
        <v>20</v>
      </c>
      <c r="B14" s="9">
        <v>308</v>
      </c>
      <c r="C14" s="10">
        <f t="shared" si="0"/>
        <v>15400</v>
      </c>
      <c r="D14" s="11">
        <v>29</v>
      </c>
      <c r="E14" s="11">
        <f t="shared" si="1"/>
        <v>2030</v>
      </c>
      <c r="F14" s="11">
        <v>1</v>
      </c>
      <c r="G14" s="12">
        <f t="shared" si="2"/>
        <v>100</v>
      </c>
      <c r="H14" s="11"/>
      <c r="I14" s="11"/>
      <c r="J14" s="11">
        <f t="shared" si="3"/>
        <v>338</v>
      </c>
      <c r="K14" s="11">
        <f t="shared" si="4"/>
        <v>17530</v>
      </c>
    </row>
    <row r="15" s="2" customFormat="1" ht="22.5" customHeight="1" spans="1:16377">
      <c r="A15" s="8" t="s">
        <v>21</v>
      </c>
      <c r="B15" s="9">
        <v>291</v>
      </c>
      <c r="C15" s="10">
        <f t="shared" si="0"/>
        <v>14550</v>
      </c>
      <c r="D15" s="11">
        <v>34</v>
      </c>
      <c r="E15" s="11">
        <f t="shared" si="1"/>
        <v>2380</v>
      </c>
      <c r="F15" s="11">
        <v>12</v>
      </c>
      <c r="G15" s="12">
        <f t="shared" si="2"/>
        <v>1200</v>
      </c>
      <c r="H15" s="11"/>
      <c r="I15" s="11"/>
      <c r="J15" s="11">
        <f t="shared" si="3"/>
        <v>337</v>
      </c>
      <c r="K15" s="11">
        <f t="shared" si="4"/>
        <v>18130</v>
      </c>
      <c r="XET15" s="16"/>
      <c r="XEU15" s="16"/>
      <c r="XEV15" s="16"/>
      <c r="XEW15" s="16"/>
    </row>
    <row r="16" s="3" customFormat="1" ht="22.5" customHeight="1" spans="1:16377">
      <c r="A16" s="8" t="s">
        <v>22</v>
      </c>
      <c r="B16" s="9">
        <v>110</v>
      </c>
      <c r="C16" s="10">
        <f t="shared" si="0"/>
        <v>5500</v>
      </c>
      <c r="D16" s="11">
        <v>24</v>
      </c>
      <c r="E16" s="11">
        <f t="shared" si="1"/>
        <v>1680</v>
      </c>
      <c r="F16" s="11"/>
      <c r="G16" s="12">
        <f t="shared" si="2"/>
        <v>0</v>
      </c>
      <c r="H16" s="11"/>
      <c r="I16" s="11"/>
      <c r="J16" s="11">
        <f t="shared" si="3"/>
        <v>134</v>
      </c>
      <c r="K16" s="11">
        <f t="shared" si="4"/>
        <v>7180</v>
      </c>
      <c r="XET16" s="17"/>
      <c r="XEU16" s="17"/>
      <c r="XEV16" s="17"/>
      <c r="XEW16" s="17"/>
    </row>
    <row r="17" s="2" customFormat="1" ht="22.5" customHeight="1" spans="1:16377">
      <c r="A17" s="11" t="s">
        <v>23</v>
      </c>
      <c r="B17" s="9">
        <v>255</v>
      </c>
      <c r="C17" s="10">
        <f t="shared" si="0"/>
        <v>12750</v>
      </c>
      <c r="D17" s="11">
        <v>18</v>
      </c>
      <c r="E17" s="11">
        <f t="shared" si="1"/>
        <v>1260</v>
      </c>
      <c r="F17" s="11">
        <v>3</v>
      </c>
      <c r="G17" s="12">
        <f t="shared" si="2"/>
        <v>300</v>
      </c>
      <c r="H17" s="11"/>
      <c r="I17" s="11"/>
      <c r="J17" s="11">
        <f t="shared" si="3"/>
        <v>276</v>
      </c>
      <c r="K17" s="11">
        <f t="shared" si="4"/>
        <v>14310</v>
      </c>
      <c r="XET17" s="16"/>
      <c r="XEU17" s="16"/>
      <c r="XEV17" s="16"/>
      <c r="XEW17" s="16"/>
    </row>
    <row r="18" s="2" customFormat="1" ht="22.5" customHeight="1" spans="1:16377">
      <c r="A18" s="8" t="s">
        <v>24</v>
      </c>
      <c r="B18" s="9">
        <v>245</v>
      </c>
      <c r="C18" s="10">
        <f t="shared" si="0"/>
        <v>12250</v>
      </c>
      <c r="D18" s="11">
        <v>45</v>
      </c>
      <c r="E18" s="11">
        <f t="shared" si="1"/>
        <v>3150</v>
      </c>
      <c r="F18" s="11"/>
      <c r="G18" s="12"/>
      <c r="H18" s="11"/>
      <c r="I18" s="11"/>
      <c r="J18" s="11">
        <f t="shared" si="3"/>
        <v>290</v>
      </c>
      <c r="K18" s="11">
        <f t="shared" si="4"/>
        <v>15400</v>
      </c>
      <c r="XET18" s="16"/>
      <c r="XEU18" s="16"/>
      <c r="XEV18" s="16"/>
      <c r="XEW18" s="16"/>
    </row>
    <row r="19" s="2" customFormat="1" ht="22.5" customHeight="1" spans="1:16377">
      <c r="A19" s="8" t="s">
        <v>25</v>
      </c>
      <c r="B19" s="9">
        <v>221</v>
      </c>
      <c r="C19" s="10">
        <f t="shared" si="0"/>
        <v>11050</v>
      </c>
      <c r="D19" s="11">
        <v>13</v>
      </c>
      <c r="E19" s="11">
        <f t="shared" si="1"/>
        <v>910</v>
      </c>
      <c r="F19" s="11">
        <v>2</v>
      </c>
      <c r="G19" s="12">
        <f t="shared" si="2"/>
        <v>200</v>
      </c>
      <c r="H19" s="11">
        <v>1</v>
      </c>
      <c r="I19" s="11">
        <f>H19*300</f>
        <v>300</v>
      </c>
      <c r="J19" s="11">
        <f t="shared" si="3"/>
        <v>237</v>
      </c>
      <c r="K19" s="11">
        <f t="shared" si="4"/>
        <v>12460</v>
      </c>
      <c r="XET19" s="16"/>
      <c r="XEU19" s="16"/>
      <c r="XEV19" s="16"/>
      <c r="XEW19" s="16"/>
    </row>
    <row r="20" s="2" customFormat="1" ht="22.5" customHeight="1" spans="1:11">
      <c r="A20" s="8" t="s">
        <v>26</v>
      </c>
      <c r="B20" s="9">
        <f>SUM(B5:B19)</f>
        <v>4326</v>
      </c>
      <c r="C20" s="10">
        <f t="shared" si="0"/>
        <v>216300</v>
      </c>
      <c r="D20" s="11">
        <f>SUM(D5:D19)</f>
        <v>452</v>
      </c>
      <c r="E20" s="11">
        <f t="shared" si="1"/>
        <v>31640</v>
      </c>
      <c r="F20" s="11">
        <v>27</v>
      </c>
      <c r="G20" s="12">
        <f t="shared" si="2"/>
        <v>2700</v>
      </c>
      <c r="H20" s="11">
        <v>6</v>
      </c>
      <c r="I20" s="11">
        <f>H20*300</f>
        <v>1800</v>
      </c>
      <c r="J20" s="11">
        <f t="shared" si="3"/>
        <v>4811</v>
      </c>
      <c r="K20" s="11">
        <f t="shared" si="4"/>
        <v>252440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708333333333333" right="0.66875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有你知足</cp:lastModifiedBy>
  <dcterms:created xsi:type="dcterms:W3CDTF">2019-04-28T02:44:00Z</dcterms:created>
  <dcterms:modified xsi:type="dcterms:W3CDTF">2024-06-03T01:27:18Z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58CCDFAEE687422BB296EA3F46635D6B</vt:lpwstr>
  </property>
</Properties>
</file>