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<sst xmlns="http://schemas.openxmlformats.org/spreadsheetml/2006/main" count="40" uniqueCount="30">
  <si>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附件2：</t>
  </si>
  <si>
    <t>2024年1-6月非低保老年人高龄津贴提标金汇总表</t>
  </si>
  <si>
    <t>乡（镇）</t>
  </si>
  <si>
    <t>补发1个月</t>
  </si>
  <si>
    <t>补发2个月</t>
  </si>
  <si>
    <t>补发3个月</t>
  </si>
  <si>
    <t>补发4个月</t>
  </si>
  <si>
    <t>补发5个月</t>
  </si>
  <si>
    <t>补发6个月</t>
  </si>
  <si>
    <t>汇总</t>
  </si>
  <si>
    <t>人数</t>
  </si>
  <si>
    <t>金额</t>
  </si>
  <si>
    <t>总人数</t>
  </si>
  <si>
    <t>总金额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</si>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</sst>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"/>
    </sheetView>
  </sheetViews>
  <sheetFormatPr defaultColWidth="9" defaultRowHeight="13.5"/>
  <cols>
    <col min="1" max="1" width="12.8666666666667" customWidth="1"/>
    <col min="2" max="15" width="8.625" style="1" customWidth="1"/>
  </cols>
  <sheetData>
    <row r="1" ht="21" customHeight="1" spans="1:1">
      <c r="A1" s="2" t="s">
        <v>0</v>
      </c>
    </row>
    <row r="2" ht="42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5" t="s">
        <v>2</v>
      </c>
      <c r="B3" s="6" t="s">
        <v>3</v>
      </c>
      <c r="C3" s="6"/>
      <c r="D3" s="6" t="s">
        <v>4</v>
      </c>
      <c r="E3" s="6"/>
      <c r="F3" s="6" t="s">
        <v>5</v>
      </c>
      <c r="G3" s="6"/>
      <c r="H3" s="6" t="s">
        <v>6</v>
      </c>
      <c r="I3" s="6"/>
      <c r="J3" s="6" t="s">
        <v>7</v>
      </c>
      <c r="K3" s="6"/>
      <c r="L3" s="6" t="s">
        <v>8</v>
      </c>
      <c r="M3" s="6"/>
      <c r="N3" s="6" t="s">
        <v>9</v>
      </c>
      <c r="O3" s="6"/>
    </row>
    <row r="4" ht="24" customHeight="1" spans="1:15">
      <c r="A4" s="5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12</v>
      </c>
      <c r="O4" s="6" t="s">
        <v>13</v>
      </c>
    </row>
    <row r="5" ht="24" customHeight="1" spans="1:15">
      <c r="A5" s="7" t="s">
        <v>14</v>
      </c>
      <c r="B5" s="8">
        <v>3</v>
      </c>
      <c r="C5" s="9">
        <f>B5*20</f>
        <v>60</v>
      </c>
      <c r="D5" s="9">
        <v>1</v>
      </c>
      <c r="E5" s="9">
        <f>D5*40</f>
        <v>40</v>
      </c>
      <c r="F5" s="9">
        <v>4</v>
      </c>
      <c r="G5" s="9">
        <f>F5*60</f>
        <v>240</v>
      </c>
      <c r="H5" s="8">
        <v>0</v>
      </c>
      <c r="I5" s="9">
        <f>H5*80</f>
        <v>0</v>
      </c>
      <c r="J5" s="8">
        <v>2</v>
      </c>
      <c r="K5" s="9">
        <f>J5*100</f>
        <v>200</v>
      </c>
      <c r="L5" s="8">
        <v>282</v>
      </c>
      <c r="M5" s="9">
        <f>L5*120</f>
        <v>33840</v>
      </c>
      <c r="N5" s="9">
        <f>B5+D5+F5+H5+J5+L5</f>
        <v>292</v>
      </c>
      <c r="O5" s="9">
        <f>C5+E5+G5+I5+K5+M5</f>
        <v>34380</v>
      </c>
    </row>
    <row r="6" ht="24" customHeight="1" spans="1:15">
      <c r="A6" s="7" t="s">
        <v>15</v>
      </c>
      <c r="B6" s="9">
        <v>1</v>
      </c>
      <c r="C6" s="9">
        <f t="shared" ref="C6:C20" si="0">B6*20</f>
        <v>20</v>
      </c>
      <c r="D6" s="8">
        <v>2</v>
      </c>
      <c r="E6" s="9">
        <f t="shared" ref="E6:E20" si="1">D6*40</f>
        <v>80</v>
      </c>
      <c r="F6" s="9">
        <v>3</v>
      </c>
      <c r="G6" s="9">
        <f t="shared" ref="G6:G20" si="2">F6*60</f>
        <v>180</v>
      </c>
      <c r="H6" s="9">
        <v>0</v>
      </c>
      <c r="I6" s="9">
        <f t="shared" ref="I6:I20" si="3">H6*80</f>
        <v>0</v>
      </c>
      <c r="J6" s="9">
        <v>3</v>
      </c>
      <c r="K6" s="9">
        <f t="shared" ref="K6:K20" si="4">J6*100</f>
        <v>300</v>
      </c>
      <c r="L6" s="8">
        <v>250</v>
      </c>
      <c r="M6" s="9">
        <f t="shared" ref="M6:M20" si="5">L6*120</f>
        <v>30000</v>
      </c>
      <c r="N6" s="9">
        <f t="shared" ref="N6:N20" si="6">B6+D6+F6+H6+J6+L6</f>
        <v>259</v>
      </c>
      <c r="O6" s="9">
        <f t="shared" ref="O6:O20" si="7">C6+E6+G6+I6+K6+M6</f>
        <v>30580</v>
      </c>
    </row>
    <row r="7" ht="24" customHeight="1" spans="1:15">
      <c r="A7" s="7" t="s">
        <v>16</v>
      </c>
      <c r="B7" s="9">
        <v>2</v>
      </c>
      <c r="C7" s="9">
        <f t="shared" si="0"/>
        <v>40</v>
      </c>
      <c r="D7" s="9">
        <v>1</v>
      </c>
      <c r="E7" s="9">
        <f t="shared" si="1"/>
        <v>40</v>
      </c>
      <c r="F7" s="9">
        <v>2</v>
      </c>
      <c r="G7" s="9">
        <f t="shared" si="2"/>
        <v>120</v>
      </c>
      <c r="H7" s="9">
        <v>3</v>
      </c>
      <c r="I7" s="9">
        <f t="shared" si="3"/>
        <v>240</v>
      </c>
      <c r="J7" s="9">
        <v>5</v>
      </c>
      <c r="K7" s="9">
        <f t="shared" si="4"/>
        <v>500</v>
      </c>
      <c r="L7" s="8">
        <v>309</v>
      </c>
      <c r="M7" s="9">
        <f t="shared" si="5"/>
        <v>37080</v>
      </c>
      <c r="N7" s="9">
        <f t="shared" si="6"/>
        <v>322</v>
      </c>
      <c r="O7" s="9">
        <f t="shared" si="7"/>
        <v>38020</v>
      </c>
    </row>
    <row r="8" ht="24" customHeight="1" spans="1:15">
      <c r="A8" s="7" t="s">
        <v>17</v>
      </c>
      <c r="B8" s="9">
        <v>2</v>
      </c>
      <c r="C8" s="9">
        <f t="shared" si="0"/>
        <v>40</v>
      </c>
      <c r="D8" s="9">
        <v>0</v>
      </c>
      <c r="E8" s="9">
        <f t="shared" si="1"/>
        <v>0</v>
      </c>
      <c r="F8" s="9">
        <v>0</v>
      </c>
      <c r="G8" s="9">
        <f t="shared" si="2"/>
        <v>0</v>
      </c>
      <c r="H8" s="9">
        <v>2</v>
      </c>
      <c r="I8" s="9">
        <f t="shared" si="3"/>
        <v>160</v>
      </c>
      <c r="J8" s="9">
        <v>1</v>
      </c>
      <c r="K8" s="9">
        <f t="shared" si="4"/>
        <v>100</v>
      </c>
      <c r="L8" s="8">
        <v>213</v>
      </c>
      <c r="M8" s="9">
        <f t="shared" si="5"/>
        <v>25560</v>
      </c>
      <c r="N8" s="9">
        <f t="shared" si="6"/>
        <v>218</v>
      </c>
      <c r="O8" s="9">
        <f t="shared" si="7"/>
        <v>25860</v>
      </c>
    </row>
    <row r="9" ht="24" customHeight="1" spans="1:15">
      <c r="A9" s="7" t="s">
        <v>18</v>
      </c>
      <c r="B9" s="9">
        <v>2</v>
      </c>
      <c r="C9" s="9">
        <f t="shared" si="0"/>
        <v>40</v>
      </c>
      <c r="D9" s="9">
        <v>1</v>
      </c>
      <c r="E9" s="9">
        <f t="shared" si="1"/>
        <v>40</v>
      </c>
      <c r="F9" s="9">
        <v>3</v>
      </c>
      <c r="G9" s="9">
        <f t="shared" si="2"/>
        <v>180</v>
      </c>
      <c r="H9" s="9">
        <v>0</v>
      </c>
      <c r="I9" s="9">
        <f t="shared" si="3"/>
        <v>0</v>
      </c>
      <c r="J9" s="8">
        <v>0</v>
      </c>
      <c r="K9" s="9">
        <f t="shared" si="4"/>
        <v>0</v>
      </c>
      <c r="L9" s="8">
        <v>142</v>
      </c>
      <c r="M9" s="9">
        <f t="shared" si="5"/>
        <v>17040</v>
      </c>
      <c r="N9" s="9">
        <f t="shared" si="6"/>
        <v>148</v>
      </c>
      <c r="O9" s="9">
        <f t="shared" si="7"/>
        <v>17300</v>
      </c>
    </row>
    <row r="10" ht="24" customHeight="1" spans="1:15">
      <c r="A10" s="7" t="s">
        <v>19</v>
      </c>
      <c r="B10" s="9">
        <v>1</v>
      </c>
      <c r="C10" s="9">
        <f t="shared" si="0"/>
        <v>20</v>
      </c>
      <c r="D10" s="9">
        <v>0</v>
      </c>
      <c r="E10" s="9">
        <f t="shared" si="1"/>
        <v>0</v>
      </c>
      <c r="F10" s="9">
        <v>1</v>
      </c>
      <c r="G10" s="9">
        <f t="shared" si="2"/>
        <v>60</v>
      </c>
      <c r="H10" s="9">
        <v>0</v>
      </c>
      <c r="I10" s="9">
        <f t="shared" si="3"/>
        <v>0</v>
      </c>
      <c r="J10" s="9">
        <v>0</v>
      </c>
      <c r="K10" s="9">
        <f t="shared" si="4"/>
        <v>0</v>
      </c>
      <c r="L10" s="8">
        <v>202</v>
      </c>
      <c r="M10" s="9">
        <f t="shared" si="5"/>
        <v>24240</v>
      </c>
      <c r="N10" s="9">
        <f t="shared" si="6"/>
        <v>204</v>
      </c>
      <c r="O10" s="9">
        <f t="shared" si="7"/>
        <v>24320</v>
      </c>
    </row>
    <row r="11" ht="24" customHeight="1" spans="1:15">
      <c r="A11" s="7" t="s">
        <v>20</v>
      </c>
      <c r="B11" s="9">
        <v>2</v>
      </c>
      <c r="C11" s="9">
        <f t="shared" si="0"/>
        <v>40</v>
      </c>
      <c r="D11" s="9">
        <v>1</v>
      </c>
      <c r="E11" s="9">
        <f t="shared" si="1"/>
        <v>40</v>
      </c>
      <c r="F11" s="10">
        <v>2</v>
      </c>
      <c r="G11" s="9">
        <f t="shared" si="2"/>
        <v>120</v>
      </c>
      <c r="H11" s="9">
        <v>1</v>
      </c>
      <c r="I11" s="9">
        <f t="shared" si="3"/>
        <v>80</v>
      </c>
      <c r="J11" s="9">
        <v>0</v>
      </c>
      <c r="K11" s="9">
        <f t="shared" si="4"/>
        <v>0</v>
      </c>
      <c r="L11" s="8">
        <v>228</v>
      </c>
      <c r="M11" s="9">
        <f t="shared" si="5"/>
        <v>27360</v>
      </c>
      <c r="N11" s="9">
        <f t="shared" si="6"/>
        <v>234</v>
      </c>
      <c r="O11" s="9">
        <f t="shared" si="7"/>
        <v>27640</v>
      </c>
    </row>
    <row r="12" ht="24" customHeight="1" spans="1:15">
      <c r="A12" s="7" t="s">
        <v>21</v>
      </c>
      <c r="B12" s="9">
        <v>15</v>
      </c>
      <c r="C12" s="9">
        <f t="shared" si="0"/>
        <v>300</v>
      </c>
      <c r="D12" s="9">
        <v>11</v>
      </c>
      <c r="E12" s="9">
        <f t="shared" si="1"/>
        <v>440</v>
      </c>
      <c r="F12" s="9">
        <v>13</v>
      </c>
      <c r="G12" s="9">
        <f t="shared" si="2"/>
        <v>780</v>
      </c>
      <c r="H12" s="9">
        <v>7</v>
      </c>
      <c r="I12" s="9">
        <f t="shared" si="3"/>
        <v>560</v>
      </c>
      <c r="J12" s="9">
        <v>7</v>
      </c>
      <c r="K12" s="9">
        <f t="shared" si="4"/>
        <v>700</v>
      </c>
      <c r="L12" s="8">
        <v>899</v>
      </c>
      <c r="M12" s="9">
        <f t="shared" si="5"/>
        <v>107880</v>
      </c>
      <c r="N12" s="9">
        <f t="shared" si="6"/>
        <v>952</v>
      </c>
      <c r="O12" s="9">
        <f t="shared" si="7"/>
        <v>110660</v>
      </c>
    </row>
    <row r="13" ht="24" customHeight="1" spans="1:15">
      <c r="A13" s="7" t="s">
        <v>22</v>
      </c>
      <c r="B13" s="9">
        <v>9</v>
      </c>
      <c r="C13" s="9">
        <f t="shared" si="0"/>
        <v>180</v>
      </c>
      <c r="D13" s="9">
        <v>8</v>
      </c>
      <c r="E13" s="9">
        <f t="shared" si="1"/>
        <v>320</v>
      </c>
      <c r="F13" s="9">
        <v>7</v>
      </c>
      <c r="G13" s="9">
        <f t="shared" si="2"/>
        <v>420</v>
      </c>
      <c r="H13" s="9">
        <v>0</v>
      </c>
      <c r="I13" s="9">
        <f t="shared" si="3"/>
        <v>0</v>
      </c>
      <c r="J13" s="8">
        <v>0</v>
      </c>
      <c r="K13" s="9">
        <f t="shared" si="4"/>
        <v>0</v>
      </c>
      <c r="L13" s="8">
        <v>243</v>
      </c>
      <c r="M13" s="9">
        <f t="shared" si="5"/>
        <v>29160</v>
      </c>
      <c r="N13" s="9">
        <f t="shared" si="6"/>
        <v>267</v>
      </c>
      <c r="O13" s="9">
        <f t="shared" si="7"/>
        <v>30080</v>
      </c>
    </row>
    <row r="14" ht="24" customHeight="1" spans="1:15">
      <c r="A14" s="7" t="s">
        <v>23</v>
      </c>
      <c r="B14" s="9">
        <v>9</v>
      </c>
      <c r="C14" s="9">
        <f t="shared" si="0"/>
        <v>180</v>
      </c>
      <c r="D14" s="9">
        <v>3</v>
      </c>
      <c r="E14" s="9">
        <f t="shared" si="1"/>
        <v>120</v>
      </c>
      <c r="F14" s="9">
        <v>8</v>
      </c>
      <c r="G14" s="9">
        <f t="shared" si="2"/>
        <v>480</v>
      </c>
      <c r="H14" s="9">
        <v>2</v>
      </c>
      <c r="I14" s="9">
        <f t="shared" si="3"/>
        <v>160</v>
      </c>
      <c r="J14" s="9">
        <v>7</v>
      </c>
      <c r="K14" s="9">
        <f t="shared" si="4"/>
        <v>700</v>
      </c>
      <c r="L14" s="8">
        <v>279</v>
      </c>
      <c r="M14" s="9">
        <f t="shared" si="5"/>
        <v>33480</v>
      </c>
      <c r="N14" s="9">
        <f t="shared" si="6"/>
        <v>308</v>
      </c>
      <c r="O14" s="9">
        <f t="shared" si="7"/>
        <v>35120</v>
      </c>
    </row>
    <row r="15" ht="24" customHeight="1" spans="1:15">
      <c r="A15" s="7" t="s">
        <v>24</v>
      </c>
      <c r="B15" s="9">
        <v>14</v>
      </c>
      <c r="C15" s="9">
        <f t="shared" si="0"/>
        <v>280</v>
      </c>
      <c r="D15" s="9">
        <v>9</v>
      </c>
      <c r="E15" s="9">
        <f t="shared" si="1"/>
        <v>360</v>
      </c>
      <c r="F15" s="9">
        <v>2</v>
      </c>
      <c r="G15" s="9">
        <f t="shared" si="2"/>
        <v>120</v>
      </c>
      <c r="H15" s="9">
        <v>1</v>
      </c>
      <c r="I15" s="9">
        <f t="shared" si="3"/>
        <v>80</v>
      </c>
      <c r="J15" s="9">
        <v>0</v>
      </c>
      <c r="K15" s="9">
        <f t="shared" si="4"/>
        <v>0</v>
      </c>
      <c r="L15" s="8">
        <v>265</v>
      </c>
      <c r="M15" s="9">
        <f t="shared" si="5"/>
        <v>31800</v>
      </c>
      <c r="N15" s="9">
        <f t="shared" si="6"/>
        <v>291</v>
      </c>
      <c r="O15" s="9">
        <f t="shared" si="7"/>
        <v>32640</v>
      </c>
    </row>
    <row r="16" ht="24" customHeight="1" spans="1:15">
      <c r="A16" s="7" t="s">
        <v>25</v>
      </c>
      <c r="B16" s="9">
        <v>0</v>
      </c>
      <c r="C16" s="9">
        <f t="shared" si="0"/>
        <v>0</v>
      </c>
      <c r="D16" s="9">
        <v>0</v>
      </c>
      <c r="E16" s="9">
        <f t="shared" si="1"/>
        <v>0</v>
      </c>
      <c r="F16" s="9">
        <v>0</v>
      </c>
      <c r="G16" s="9">
        <f t="shared" si="2"/>
        <v>0</v>
      </c>
      <c r="H16" s="9">
        <v>0</v>
      </c>
      <c r="I16" s="9">
        <f t="shared" si="3"/>
        <v>0</v>
      </c>
      <c r="J16" s="9">
        <v>0</v>
      </c>
      <c r="K16" s="9">
        <f t="shared" si="4"/>
        <v>0</v>
      </c>
      <c r="L16" s="8">
        <v>110</v>
      </c>
      <c r="M16" s="9">
        <f t="shared" si="5"/>
        <v>13200</v>
      </c>
      <c r="N16" s="9">
        <f t="shared" si="6"/>
        <v>110</v>
      </c>
      <c r="O16" s="9">
        <f t="shared" si="7"/>
        <v>13200</v>
      </c>
    </row>
    <row r="17" ht="24" customHeight="1" spans="1:15">
      <c r="A17" s="11" t="s">
        <v>26</v>
      </c>
      <c r="B17" s="9">
        <v>29</v>
      </c>
      <c r="C17" s="9">
        <f t="shared" si="0"/>
        <v>580</v>
      </c>
      <c r="D17" s="9">
        <v>0</v>
      </c>
      <c r="E17" s="9">
        <f t="shared" si="1"/>
        <v>0</v>
      </c>
      <c r="F17" s="9">
        <v>1</v>
      </c>
      <c r="G17" s="9">
        <f t="shared" si="2"/>
        <v>60</v>
      </c>
      <c r="H17" s="9">
        <v>0</v>
      </c>
      <c r="I17" s="9">
        <f t="shared" si="3"/>
        <v>0</v>
      </c>
      <c r="J17" s="9">
        <v>0</v>
      </c>
      <c r="K17" s="9">
        <f t="shared" si="4"/>
        <v>0</v>
      </c>
      <c r="L17" s="8">
        <v>225</v>
      </c>
      <c r="M17" s="9">
        <f t="shared" si="5"/>
        <v>27000</v>
      </c>
      <c r="N17" s="9">
        <f t="shared" si="6"/>
        <v>255</v>
      </c>
      <c r="O17" s="9">
        <f t="shared" si="7"/>
        <v>27640</v>
      </c>
    </row>
    <row r="18" ht="24" customHeight="1" spans="1:15">
      <c r="A18" s="7" t="s">
        <v>27</v>
      </c>
      <c r="B18" s="9">
        <v>6</v>
      </c>
      <c r="C18" s="9">
        <f t="shared" si="0"/>
        <v>120</v>
      </c>
      <c r="D18" s="9">
        <v>0</v>
      </c>
      <c r="E18" s="9">
        <f t="shared" si="1"/>
        <v>0</v>
      </c>
      <c r="F18" s="9">
        <v>2</v>
      </c>
      <c r="G18" s="9">
        <f t="shared" si="2"/>
        <v>120</v>
      </c>
      <c r="H18" s="9">
        <v>3</v>
      </c>
      <c r="I18" s="9">
        <f t="shared" si="3"/>
        <v>240</v>
      </c>
      <c r="J18" s="9">
        <v>4</v>
      </c>
      <c r="K18" s="9">
        <f t="shared" si="4"/>
        <v>400</v>
      </c>
      <c r="L18" s="8">
        <v>230</v>
      </c>
      <c r="M18" s="9">
        <f t="shared" si="5"/>
        <v>27600</v>
      </c>
      <c r="N18" s="9">
        <f t="shared" si="6"/>
        <v>245</v>
      </c>
      <c r="O18" s="9">
        <f t="shared" si="7"/>
        <v>28480</v>
      </c>
    </row>
    <row r="19" ht="24" customHeight="1" spans="1:15">
      <c r="A19" s="7" t="s">
        <v>28</v>
      </c>
      <c r="B19" s="9">
        <v>10</v>
      </c>
      <c r="C19" s="9">
        <f t="shared" si="0"/>
        <v>200</v>
      </c>
      <c r="D19" s="9">
        <v>1</v>
      </c>
      <c r="E19" s="9">
        <f t="shared" si="1"/>
        <v>40</v>
      </c>
      <c r="F19" s="9">
        <v>2</v>
      </c>
      <c r="G19" s="9">
        <f t="shared" si="2"/>
        <v>120</v>
      </c>
      <c r="H19" s="9"/>
      <c r="I19" s="9">
        <f t="shared" si="3"/>
        <v>0</v>
      </c>
      <c r="J19" s="9">
        <v>8</v>
      </c>
      <c r="K19" s="9">
        <f t="shared" si="4"/>
        <v>800</v>
      </c>
      <c r="L19" s="8">
        <v>200</v>
      </c>
      <c r="M19" s="9">
        <f t="shared" si="5"/>
        <v>24000</v>
      </c>
      <c r="N19" s="9">
        <f t="shared" si="6"/>
        <v>221</v>
      </c>
      <c r="O19" s="9">
        <f t="shared" si="7"/>
        <v>25160</v>
      </c>
    </row>
    <row r="20" ht="24" customHeight="1" spans="1:15">
      <c r="A20" s="7" t="s">
        <v>29</v>
      </c>
      <c r="B20" s="9">
        <f>SUM(B5:B19)</f>
        <v>105</v>
      </c>
      <c r="C20" s="9">
        <f t="shared" si="0"/>
        <v>2100</v>
      </c>
      <c r="D20" s="9">
        <f>SUM(D5:D19)</f>
        <v>38</v>
      </c>
      <c r="E20" s="9">
        <f t="shared" si="1"/>
        <v>1520</v>
      </c>
      <c r="F20" s="9">
        <f>SUM(F5:F19)</f>
        <v>50</v>
      </c>
      <c r="G20" s="9">
        <f t="shared" si="2"/>
        <v>3000</v>
      </c>
      <c r="H20" s="9">
        <f>SUM(H5:H19)</f>
        <v>19</v>
      </c>
      <c r="I20" s="9">
        <f t="shared" si="3"/>
        <v>1520</v>
      </c>
      <c r="J20" s="9">
        <f>SUM(J5:J19)</f>
        <v>37</v>
      </c>
      <c r="K20" s="9">
        <f t="shared" si="4"/>
        <v>3700</v>
      </c>
      <c r="L20" s="8">
        <f>SUM(L5:L19)</f>
        <v>4077</v>
      </c>
      <c r="M20" s="9">
        <f t="shared" si="5"/>
        <v>489240</v>
      </c>
      <c r="N20" s="9">
        <f t="shared" si="6"/>
        <v>4326</v>
      </c>
      <c r="O20" s="9">
        <f t="shared" si="7"/>
        <v>501080</v>
      </c>
    </row>
  </sheetData>
  <mergeCells count="9">
    <mergeCell ref="A2:O2"/>
    <mergeCell ref="B3:C3"/>
    <mergeCell ref="D3:E3"/>
    <mergeCell ref="F3:G3"/>
    <mergeCell ref="H3:I3"/>
    <mergeCell ref="J3:K3"/>
    <mergeCell ref="L3:M3"/>
    <mergeCell ref="N3:O3"/>
    <mergeCell ref="A3:A4"/>
  </mergeCells>
  <pageMargins left="0.708333333333333" right="0.550694444444444" top="0.747916666666667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有你知足</cp:lastModifiedBy>
  <dcterms:created xsi:type="dcterms:W3CDTF">2024-05-20T07:45:00Z</dcterms:created>
  <dcterms:modified xsi:type="dcterms:W3CDTF">2024-06-03T01:26:55Z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38598A5DEED2490F9B25011A48E7B1CF_11</vt:lpwstr>
  </property>
  <property fmtid="{D5CDD505-2E9C-101B-9397-08002B2CF9AE}" pid="3" name="KSOProductBuildVer">
    <vt:lpwstr>2052-12.1.0.16929</vt:lpwstr>
  </property>
</Properties>
</file>