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<sst xmlns="http://schemas.openxmlformats.org/spreadsheetml/2006/main" count="50" uniqueCount="29">
  <si>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附件1：</t>
  </si>
  <si>
    <t>柳林县2026年2-3月城市低保金汇总表</t>
  </si>
  <si>
    <t>乡镇</t>
  </si>
  <si>
    <t>户数</t>
  </si>
  <si>
    <t>人数</t>
  </si>
  <si>
    <t>2月保障金</t>
  </si>
  <si>
    <t>3月保障金</t>
  </si>
  <si>
    <t>合计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</si>
  <si>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</si>
  <si>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</si>
  <si>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</si>
  <si>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</si>
  <si>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</si>
  <si>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</si>
  <si>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</si>
  <si>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</si>
  <si>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</si>
  <si>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</si>
  <si>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</si>
  <si>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</si>
  <si>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</si>
  <si>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</si>
  <si>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</si>
  <si>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</si>
  <si>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</si>
  <si>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</si>
  <si>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柳林县2026年2-3月城市低保电费补贴汇总表</t>
  </si>
  <si>
    <t>2月金额</t>
  </si>
  <si>
    <t>3月金额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</si>
</sst>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7" fillId="2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8" sqref="D8"/>
    </sheetView>
  </sheetViews>
  <sheetFormatPr defaultColWidth="9" defaultRowHeight="14.25" outlineLevelCol="6"/>
  <cols>
    <col min="1" max="1" width="17.2583333333333" style="1" customWidth="1"/>
    <col min="2" max="3" width="8.625" style="1" customWidth="1"/>
    <col min="4" max="4" width="13.625" style="3" customWidth="1"/>
    <col min="5" max="6" width="13.625" style="1" customWidth="1"/>
    <col min="7" max="7" width="10.125" style="1" customWidth="1"/>
    <col min="8" max="16384" width="9" style="1"/>
  </cols>
  <sheetData>
    <row r="1" s="1" customFormat="1" ht="27" customHeight="1" spans="1:7">
      <c r="A1" s="22" t="s">
        <v>0</v>
      </c>
      <c r="B1" s="1"/>
      <c r="C1" s="1"/>
      <c r="D1" s="3"/>
    </row>
    <row r="2" s="1" customFormat="1" ht="6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.75" customHeight="1" spans="1: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36.75" customHeight="1" spans="1:7">
      <c r="A4" s="9" t="s">
        <v>9</v>
      </c>
      <c r="B4" s="10">
        <v>609</v>
      </c>
      <c r="C4" s="10">
        <v>906</v>
      </c>
      <c r="D4" s="11">
        <v>604891</v>
      </c>
      <c r="E4" s="11">
        <v>604891</v>
      </c>
      <c r="F4" s="23">
        <f>D4+E4</f>
        <v>1209782</v>
      </c>
      <c r="G4" s="12"/>
    </row>
    <row r="5" s="1" customFormat="1" ht="36.75" customHeight="1" spans="1:7">
      <c r="A5" s="13" t="s">
        <v>10</v>
      </c>
      <c r="B5" s="10">
        <v>34</v>
      </c>
      <c r="C5" s="10">
        <v>44</v>
      </c>
      <c r="D5" s="11">
        <v>33247</v>
      </c>
      <c r="E5" s="11">
        <v>33247</v>
      </c>
      <c r="F5" s="23">
        <f t="shared" ref="F5:F19" si="0">D5+E5</f>
        <v>66494</v>
      </c>
      <c r="G5" s="12"/>
    </row>
    <row r="6" s="1" customFormat="1" ht="36.75" customHeight="1" spans="1:7">
      <c r="A6" s="9" t="s">
        <v>11</v>
      </c>
      <c r="B6" s="10">
        <v>2</v>
      </c>
      <c r="C6" s="10">
        <v>2</v>
      </c>
      <c r="D6" s="11">
        <v>1371</v>
      </c>
      <c r="E6" s="11">
        <v>1371</v>
      </c>
      <c r="F6" s="23">
        <f t="shared" si="0"/>
        <v>2742</v>
      </c>
      <c r="G6" s="12"/>
    </row>
    <row r="7" s="1" customFormat="1" ht="36.75" customHeight="1" spans="1:7">
      <c r="A7" s="9" t="s">
        <v>12</v>
      </c>
      <c r="B7" s="14">
        <v>3</v>
      </c>
      <c r="C7" s="14">
        <v>3</v>
      </c>
      <c r="D7" s="11">
        <v>2096</v>
      </c>
      <c r="E7" s="11">
        <v>2096</v>
      </c>
      <c r="F7" s="23">
        <f t="shared" si="0"/>
        <v>4192</v>
      </c>
      <c r="G7" s="12"/>
    </row>
    <row r="8" s="1" customFormat="1" ht="36.75" customHeight="1" spans="1:7">
      <c r="A8" s="9" t="s">
        <v>13</v>
      </c>
      <c r="B8" s="10">
        <v>4</v>
      </c>
      <c r="C8" s="10">
        <v>5</v>
      </c>
      <c r="D8" s="11">
        <v>4114</v>
      </c>
      <c r="E8" s="11">
        <v>4114</v>
      </c>
      <c r="F8" s="23">
        <f t="shared" si="0"/>
        <v>8228</v>
      </c>
      <c r="G8" s="12"/>
    </row>
    <row r="9" s="1" customFormat="1" ht="36.75" customHeight="1" spans="1:7">
      <c r="A9" s="15" t="s">
        <v>14</v>
      </c>
      <c r="B9" s="10">
        <v>10</v>
      </c>
      <c r="C9" s="10">
        <v>12</v>
      </c>
      <c r="D9" s="11">
        <v>8540</v>
      </c>
      <c r="E9" s="11">
        <v>8540</v>
      </c>
      <c r="F9" s="23">
        <f t="shared" si="0"/>
        <v>17080</v>
      </c>
      <c r="G9" s="12"/>
    </row>
    <row r="10" s="1" customFormat="1" ht="36.75" customHeight="1" spans="1:7">
      <c r="A10" s="9" t="s">
        <v>15</v>
      </c>
      <c r="B10" s="10">
        <v>12</v>
      </c>
      <c r="C10" s="10">
        <v>13</v>
      </c>
      <c r="D10" s="11">
        <v>9581</v>
      </c>
      <c r="E10" s="11">
        <v>9581</v>
      </c>
      <c r="F10" s="23">
        <f t="shared" si="0"/>
        <v>19162</v>
      </c>
      <c r="G10" s="12"/>
    </row>
    <row r="11" s="1" customFormat="1" ht="36.75" customHeight="1" spans="1:7">
      <c r="A11" s="9" t="s">
        <v>16</v>
      </c>
      <c r="B11" s="10">
        <v>1</v>
      </c>
      <c r="C11" s="10">
        <v>1</v>
      </c>
      <c r="D11" s="11">
        <v>420</v>
      </c>
      <c r="E11" s="11">
        <v>420</v>
      </c>
      <c r="F11" s="23">
        <f t="shared" si="0"/>
        <v>840</v>
      </c>
      <c r="G11" s="12"/>
    </row>
    <row r="12" s="1" customFormat="1" ht="36.75" customHeight="1" spans="1:7">
      <c r="A12" s="9" t="s">
        <v>17</v>
      </c>
      <c r="B12" s="10">
        <v>20</v>
      </c>
      <c r="C12" s="10">
        <v>24</v>
      </c>
      <c r="D12" s="11">
        <v>14385</v>
      </c>
      <c r="E12" s="11">
        <v>14385</v>
      </c>
      <c r="F12" s="23">
        <f t="shared" si="0"/>
        <v>28770</v>
      </c>
      <c r="G12" s="12"/>
    </row>
    <row r="13" s="1" customFormat="1" ht="36.75" customHeight="1" spans="1:7">
      <c r="A13" s="9" t="s">
        <v>18</v>
      </c>
      <c r="B13" s="16">
        <v>6</v>
      </c>
      <c r="C13" s="16">
        <v>8</v>
      </c>
      <c r="D13" s="11">
        <v>6311</v>
      </c>
      <c r="E13" s="11">
        <v>6311</v>
      </c>
      <c r="F13" s="23">
        <f t="shared" si="0"/>
        <v>12622</v>
      </c>
      <c r="G13" s="12"/>
    </row>
    <row r="14" s="1" customFormat="1" ht="36.75" customHeight="1" spans="1:7">
      <c r="A14" s="12" t="s">
        <v>19</v>
      </c>
      <c r="B14" s="17">
        <v>14</v>
      </c>
      <c r="C14" s="17">
        <v>15</v>
      </c>
      <c r="D14" s="11">
        <v>10157</v>
      </c>
      <c r="E14" s="11">
        <v>10157</v>
      </c>
      <c r="F14" s="23">
        <f t="shared" si="0"/>
        <v>20314</v>
      </c>
      <c r="G14" s="12"/>
    </row>
    <row r="15" s="1" customFormat="1" ht="36.75" customHeight="1" spans="1:7">
      <c r="A15" s="12" t="s">
        <v>20</v>
      </c>
      <c r="B15" s="14">
        <v>5</v>
      </c>
      <c r="C15" s="14">
        <v>6</v>
      </c>
      <c r="D15" s="11">
        <v>3942</v>
      </c>
      <c r="E15" s="11">
        <v>3942</v>
      </c>
      <c r="F15" s="23">
        <f t="shared" si="0"/>
        <v>7884</v>
      </c>
      <c r="G15" s="12"/>
    </row>
    <row r="16" s="1" customFormat="1" ht="36.75" customHeight="1" spans="1:7">
      <c r="A16" s="15" t="s">
        <v>21</v>
      </c>
      <c r="B16" s="10">
        <v>4</v>
      </c>
      <c r="C16" s="10">
        <v>4</v>
      </c>
      <c r="D16" s="11">
        <v>2873</v>
      </c>
      <c r="E16" s="11">
        <v>2873</v>
      </c>
      <c r="F16" s="23">
        <f t="shared" si="0"/>
        <v>5746</v>
      </c>
      <c r="G16" s="12"/>
    </row>
    <row r="17" s="1" customFormat="1" ht="36.75" customHeight="1" spans="1:7">
      <c r="A17" s="9" t="s">
        <v>22</v>
      </c>
      <c r="B17" s="10">
        <v>6</v>
      </c>
      <c r="C17" s="10">
        <v>6</v>
      </c>
      <c r="D17" s="11">
        <v>4220</v>
      </c>
      <c r="E17" s="11">
        <v>4220</v>
      </c>
      <c r="F17" s="23">
        <f t="shared" si="0"/>
        <v>8440</v>
      </c>
      <c r="G17" s="12"/>
    </row>
    <row r="18" s="1" customFormat="1" ht="36.75" customHeight="1" spans="1:7">
      <c r="A18" s="9" t="s">
        <v>23</v>
      </c>
      <c r="B18" s="10">
        <v>2</v>
      </c>
      <c r="C18" s="10">
        <v>2</v>
      </c>
      <c r="D18" s="11">
        <v>1539</v>
      </c>
      <c r="E18" s="11">
        <v>1539</v>
      </c>
      <c r="F18" s="23">
        <f t="shared" si="0"/>
        <v>3078</v>
      </c>
      <c r="G18" s="12"/>
    </row>
    <row r="19" s="2" customFormat="1" ht="36.75" customHeight="1" spans="1:7">
      <c r="A19" s="18" t="s">
        <v>24</v>
      </c>
      <c r="B19" s="19">
        <f>SUM(B4:B18)</f>
        <v>732</v>
      </c>
      <c r="C19" s="19">
        <f>SUM(C4:C18)</f>
        <v>1051</v>
      </c>
      <c r="D19" s="20">
        <f>SUM(D4:D18)</f>
        <v>707687</v>
      </c>
      <c r="E19" s="20">
        <v>707687</v>
      </c>
      <c r="F19" s="24">
        <f t="shared" si="0"/>
        <v>1415374</v>
      </c>
      <c r="G19" s="21"/>
    </row>
  </sheetData>
  <mergeCells count="1">
    <mergeCell ref="A2:G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7" sqref="C7"/>
    </sheetView>
  </sheetViews>
  <sheetFormatPr defaultColWidth="9" defaultRowHeight="14.25" outlineLevelCol="6"/>
  <cols>
    <col min="1" max="1" width="17.2583333333333" style="1" customWidth="1"/>
    <col min="2" max="3" width="8.625" style="1" customWidth="1"/>
    <col min="4" max="4" width="13.625" style="3" customWidth="1"/>
    <col min="5" max="6" width="13.625" style="1" customWidth="1"/>
    <col min="7" max="7" width="10.125" style="1" customWidth="1"/>
    <col min="8" max="16384" width="9" style="1"/>
  </cols>
  <sheetData>
    <row r="1" s="1" customFormat="1" ht="27" customHeight="1" spans="1:7">
      <c r="A1" s="4" t="s">
        <v>25</v>
      </c>
      <c r="B1" s="1"/>
      <c r="C1" s="1"/>
      <c r="D1" s="3"/>
    </row>
    <row r="2" s="1" customFormat="1" ht="60" customHeight="1" spans="1:7">
      <c r="A2" s="5" t="s">
        <v>26</v>
      </c>
      <c r="B2" s="5"/>
      <c r="C2" s="5"/>
      <c r="D2" s="5"/>
      <c r="E2" s="5"/>
      <c r="F2" s="5"/>
      <c r="G2" s="5"/>
    </row>
    <row r="3" s="1" customFormat="1" ht="36.75" customHeight="1" spans="1:7">
      <c r="A3" s="6" t="s">
        <v>2</v>
      </c>
      <c r="B3" s="6" t="s">
        <v>3</v>
      </c>
      <c r="C3" s="6" t="s">
        <v>4</v>
      </c>
      <c r="D3" s="7" t="s">
        <v>27</v>
      </c>
      <c r="E3" s="7" t="s">
        <v>28</v>
      </c>
      <c r="F3" s="8" t="s">
        <v>7</v>
      </c>
      <c r="G3" s="8" t="s">
        <v>8</v>
      </c>
    </row>
    <row r="4" s="1" customFormat="1" ht="36.75" customHeight="1" spans="1:7">
      <c r="A4" s="9" t="s">
        <v>9</v>
      </c>
      <c r="B4" s="10">
        <v>609</v>
      </c>
      <c r="C4" s="10">
        <v>906</v>
      </c>
      <c r="D4" s="11">
        <f>B4*7.16</f>
        <v>4360.44</v>
      </c>
      <c r="E4" s="11">
        <v>4360.44</v>
      </c>
      <c r="F4" s="12">
        <f>D4+E4</f>
        <v>8720.88</v>
      </c>
      <c r="G4" s="12"/>
    </row>
    <row r="5" s="1" customFormat="1" ht="36.75" customHeight="1" spans="1:7">
      <c r="A5" s="13" t="s">
        <v>10</v>
      </c>
      <c r="B5" s="10">
        <v>34</v>
      </c>
      <c r="C5" s="10">
        <v>44</v>
      </c>
      <c r="D5" s="11">
        <f t="shared" ref="D5:D19" si="0">B5*7.16</f>
        <v>243.44</v>
      </c>
      <c r="E5" s="11">
        <v>243.44</v>
      </c>
      <c r="F5" s="12">
        <f t="shared" ref="F5:F19" si="1">D5+E5</f>
        <v>486.88</v>
      </c>
      <c r="G5" s="12"/>
    </row>
    <row r="6" s="1" customFormat="1" ht="36.75" customHeight="1" spans="1:7">
      <c r="A6" s="9" t="s">
        <v>11</v>
      </c>
      <c r="B6" s="10">
        <v>2</v>
      </c>
      <c r="C6" s="10">
        <v>2</v>
      </c>
      <c r="D6" s="11">
        <f t="shared" si="0"/>
        <v>14.32</v>
      </c>
      <c r="E6" s="11">
        <v>14.32</v>
      </c>
      <c r="F6" s="12">
        <f t="shared" si="1"/>
        <v>28.64</v>
      </c>
      <c r="G6" s="12"/>
    </row>
    <row r="7" s="1" customFormat="1" ht="36.75" customHeight="1" spans="1:7">
      <c r="A7" s="9" t="s">
        <v>12</v>
      </c>
      <c r="B7" s="14">
        <v>3</v>
      </c>
      <c r="C7" s="14">
        <v>3</v>
      </c>
      <c r="D7" s="11">
        <f t="shared" si="0"/>
        <v>21.48</v>
      </c>
      <c r="E7" s="11">
        <v>21.48</v>
      </c>
      <c r="F7" s="12">
        <f t="shared" si="1"/>
        <v>42.96</v>
      </c>
      <c r="G7" s="12"/>
    </row>
    <row r="8" s="1" customFormat="1" ht="36.75" customHeight="1" spans="1:7">
      <c r="A8" s="9" t="s">
        <v>13</v>
      </c>
      <c r="B8" s="10">
        <v>4</v>
      </c>
      <c r="C8" s="10">
        <v>5</v>
      </c>
      <c r="D8" s="11">
        <f t="shared" si="0"/>
        <v>28.64</v>
      </c>
      <c r="E8" s="11">
        <v>28.64</v>
      </c>
      <c r="F8" s="12">
        <f t="shared" si="1"/>
        <v>57.28</v>
      </c>
      <c r="G8" s="12"/>
    </row>
    <row r="9" s="1" customFormat="1" ht="36.75" customHeight="1" spans="1:7">
      <c r="A9" s="15" t="s">
        <v>14</v>
      </c>
      <c r="B9" s="10">
        <v>10</v>
      </c>
      <c r="C9" s="10">
        <v>12</v>
      </c>
      <c r="D9" s="11">
        <f t="shared" si="0"/>
        <v>71.6</v>
      </c>
      <c r="E9" s="11">
        <v>71.6</v>
      </c>
      <c r="F9" s="12">
        <f t="shared" si="1"/>
        <v>143.2</v>
      </c>
      <c r="G9" s="12"/>
    </row>
    <row r="10" s="1" customFormat="1" ht="36.75" customHeight="1" spans="1:7">
      <c r="A10" s="9" t="s">
        <v>15</v>
      </c>
      <c r="B10" s="10">
        <v>12</v>
      </c>
      <c r="C10" s="10">
        <v>13</v>
      </c>
      <c r="D10" s="11">
        <f t="shared" si="0"/>
        <v>85.92</v>
      </c>
      <c r="E10" s="11">
        <v>85.92</v>
      </c>
      <c r="F10" s="12">
        <f t="shared" si="1"/>
        <v>171.84</v>
      </c>
      <c r="G10" s="12"/>
    </row>
    <row r="11" s="1" customFormat="1" ht="36.75" customHeight="1" spans="1:7">
      <c r="A11" s="9" t="s">
        <v>16</v>
      </c>
      <c r="B11" s="10">
        <v>1</v>
      </c>
      <c r="C11" s="10">
        <v>1</v>
      </c>
      <c r="D11" s="11">
        <f t="shared" si="0"/>
        <v>7.16</v>
      </c>
      <c r="E11" s="11">
        <v>7.16</v>
      </c>
      <c r="F11" s="12">
        <f t="shared" si="1"/>
        <v>14.32</v>
      </c>
      <c r="G11" s="12"/>
    </row>
    <row r="12" s="1" customFormat="1" ht="36.75" customHeight="1" spans="1:7">
      <c r="A12" s="9" t="s">
        <v>17</v>
      </c>
      <c r="B12" s="10">
        <v>20</v>
      </c>
      <c r="C12" s="10">
        <v>24</v>
      </c>
      <c r="D12" s="11">
        <f t="shared" si="0"/>
        <v>143.2</v>
      </c>
      <c r="E12" s="11">
        <v>143.2</v>
      </c>
      <c r="F12" s="12">
        <f t="shared" si="1"/>
        <v>286.4</v>
      </c>
      <c r="G12" s="12"/>
    </row>
    <row r="13" s="1" customFormat="1" ht="36.75" customHeight="1" spans="1:7">
      <c r="A13" s="9" t="s">
        <v>18</v>
      </c>
      <c r="B13" s="16">
        <v>6</v>
      </c>
      <c r="C13" s="16">
        <v>8</v>
      </c>
      <c r="D13" s="11">
        <f t="shared" si="0"/>
        <v>42.96</v>
      </c>
      <c r="E13" s="11">
        <v>42.96</v>
      </c>
      <c r="F13" s="12">
        <f t="shared" si="1"/>
        <v>85.92</v>
      </c>
      <c r="G13" s="12"/>
    </row>
    <row r="14" s="1" customFormat="1" ht="36.75" customHeight="1" spans="1:7">
      <c r="A14" s="12" t="s">
        <v>19</v>
      </c>
      <c r="B14" s="17">
        <v>14</v>
      </c>
      <c r="C14" s="17">
        <v>15</v>
      </c>
      <c r="D14" s="11">
        <f t="shared" si="0"/>
        <v>100.24</v>
      </c>
      <c r="E14" s="11">
        <v>100.24</v>
      </c>
      <c r="F14" s="12">
        <f t="shared" si="1"/>
        <v>200.48</v>
      </c>
      <c r="G14" s="12"/>
    </row>
    <row r="15" s="1" customFormat="1" ht="36.75" customHeight="1" spans="1:7">
      <c r="A15" s="12" t="s">
        <v>20</v>
      </c>
      <c r="B15" s="14">
        <v>5</v>
      </c>
      <c r="C15" s="14">
        <v>6</v>
      </c>
      <c r="D15" s="11">
        <f t="shared" si="0"/>
        <v>35.8</v>
      </c>
      <c r="E15" s="11">
        <v>35.8</v>
      </c>
      <c r="F15" s="12">
        <f t="shared" si="1"/>
        <v>71.6</v>
      </c>
      <c r="G15" s="12"/>
    </row>
    <row r="16" s="1" customFormat="1" ht="36.75" customHeight="1" spans="1:7">
      <c r="A16" s="15" t="s">
        <v>21</v>
      </c>
      <c r="B16" s="10">
        <v>4</v>
      </c>
      <c r="C16" s="10">
        <v>4</v>
      </c>
      <c r="D16" s="11">
        <f t="shared" si="0"/>
        <v>28.64</v>
      </c>
      <c r="E16" s="11">
        <v>28.64</v>
      </c>
      <c r="F16" s="12">
        <f t="shared" si="1"/>
        <v>57.28</v>
      </c>
      <c r="G16" s="12"/>
    </row>
    <row r="17" s="1" customFormat="1" ht="36.75" customHeight="1" spans="1:7">
      <c r="A17" s="9" t="s">
        <v>22</v>
      </c>
      <c r="B17" s="10">
        <v>6</v>
      </c>
      <c r="C17" s="10">
        <v>6</v>
      </c>
      <c r="D17" s="11">
        <f t="shared" si="0"/>
        <v>42.96</v>
      </c>
      <c r="E17" s="11">
        <v>42.96</v>
      </c>
      <c r="F17" s="12">
        <f t="shared" si="1"/>
        <v>85.92</v>
      </c>
      <c r="G17" s="12"/>
    </row>
    <row r="18" s="1" customFormat="1" ht="36.75" customHeight="1" spans="1:7">
      <c r="A18" s="9" t="s">
        <v>23</v>
      </c>
      <c r="B18" s="10">
        <v>2</v>
      </c>
      <c r="C18" s="10">
        <v>2</v>
      </c>
      <c r="D18" s="11">
        <f t="shared" si="0"/>
        <v>14.32</v>
      </c>
      <c r="E18" s="11">
        <v>14.32</v>
      </c>
      <c r="F18" s="12">
        <f t="shared" si="1"/>
        <v>28.64</v>
      </c>
      <c r="G18" s="12"/>
    </row>
    <row r="19" s="2" customFormat="1" ht="36.75" customHeight="1" spans="1:7">
      <c r="A19" s="18" t="s">
        <v>24</v>
      </c>
      <c r="B19" s="19">
        <v>732</v>
      </c>
      <c r="C19" s="19">
        <v>1051</v>
      </c>
      <c r="D19" s="20">
        <f t="shared" si="0"/>
        <v>5241.12</v>
      </c>
      <c r="E19" s="20">
        <v>5241.12</v>
      </c>
      <c r="F19" s="21">
        <f t="shared" si="1"/>
        <v>10482.24</v>
      </c>
      <c r="G19" s="21"/>
    </row>
  </sheetData>
  <mergeCells count="1">
    <mergeCell ref="A2:G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2022-09-14T09:25:00Z</dcterms:created>
  <cp:lastPrinted>2023-05-14T10:49:00Z</cp:lastPrinted>
  <dcterms:modified xsi:type="dcterms:W3CDTF">2026-01-27T08:06:45Z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