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保险品种目录库" sheetId="2" r:id="rId1"/>
    <sheet name="Sheet1" sheetId="1" r:id="rId2"/>
  </sheets>
  <definedNames>
    <definedName name="_xlnm.Print_Titles" localSheetId="0">保险品种目录库!$2:$5</definedName>
  </definedNames>
  <calcPr calcId="144525"/>
</workbook>
</file>

<file path=xl/sharedStrings.xml><?xml version="1.0" encoding="utf-8"?>
<sst xmlns="http://schemas.openxmlformats.org/spreadsheetml/2006/main" count="98" uniqueCount="57">
  <si>
    <t>附件</t>
  </si>
  <si>
    <t>柳林县2022年政策性农业保险品种目录库</t>
  </si>
  <si>
    <t>险种 级别</t>
  </si>
  <si>
    <t>险种名称</t>
  </si>
  <si>
    <t>单位</t>
  </si>
  <si>
    <t>保额</t>
  </si>
  <si>
    <t>费率%</t>
  </si>
  <si>
    <t>保费</t>
  </si>
  <si>
    <t>政府补贴金额</t>
  </si>
  <si>
    <t>被保险人
自缴金额</t>
  </si>
  <si>
    <t>合计</t>
  </si>
  <si>
    <t>中央</t>
  </si>
  <si>
    <t>省级</t>
  </si>
  <si>
    <t>市级</t>
  </si>
  <si>
    <t>县级</t>
  </si>
  <si>
    <t>比例%</t>
  </si>
  <si>
    <t>金额</t>
  </si>
  <si>
    <t>中央政策性保险</t>
  </si>
  <si>
    <t>玉米</t>
  </si>
  <si>
    <t>玉米（一般户）</t>
  </si>
  <si>
    <t>元/亩</t>
  </si>
  <si>
    <t>玉米（脱贫户）</t>
  </si>
  <si>
    <t>马铃薯</t>
  </si>
  <si>
    <t>育肥猪</t>
  </si>
  <si>
    <t>元/头</t>
  </si>
  <si>
    <t>能繁母猪</t>
  </si>
  <si>
    <t>奶牛</t>
  </si>
  <si>
    <t>森林险</t>
  </si>
  <si>
    <t>公益林</t>
  </si>
  <si>
    <t>县直国有林场、其他生态公益林</t>
  </si>
  <si>
    <t>地方特色保险</t>
  </si>
  <si>
    <t>食用菌</t>
  </si>
  <si>
    <t>木耳</t>
  </si>
  <si>
    <t>元/棒</t>
  </si>
  <si>
    <t>蔬菜</t>
  </si>
  <si>
    <t>露地辣椒</t>
  </si>
  <si>
    <t>设施蔬菜</t>
  </si>
  <si>
    <t>塑料大棚</t>
  </si>
  <si>
    <t>塑料布</t>
  </si>
  <si>
    <t>钢架</t>
  </si>
  <si>
    <t>日光温室</t>
  </si>
  <si>
    <t>墙体</t>
  </si>
  <si>
    <t>棉被</t>
  </si>
  <si>
    <t>小杂粮</t>
  </si>
  <si>
    <t>谷子、高粱、大豆</t>
  </si>
  <si>
    <t>中药材</t>
  </si>
  <si>
    <t>柴胡</t>
  </si>
  <si>
    <t>远志</t>
  </si>
  <si>
    <t>黄芩、黄芪</t>
  </si>
  <si>
    <t>肉牛</t>
  </si>
  <si>
    <t>湖羊</t>
  </si>
  <si>
    <t>元/只</t>
  </si>
  <si>
    <t>家禽</t>
  </si>
  <si>
    <t>蛋鸡</t>
  </si>
  <si>
    <t>肉鸡</t>
  </si>
  <si>
    <t>红枣</t>
  </si>
  <si>
    <t>核桃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</si>
</sst>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16"/>
      <color theme="1"/>
      <name val="宋体"/>
      <charset val="134"/>
      <scheme val="minor"/>
    </font>
    <font>
      <sz val="22"/>
      <color theme="1"/>
      <name val="方正小标宋简体"/>
      <charset val="134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2" fillId="6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5" borderId="11" applyNumberFormat="0" applyFont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7" fillId="3" borderId="8" applyNumberFormat="0" applyAlignment="0" applyProtection="0">
      <alignment vertical="center"/>
    </xf>
    <xf numFmtId="0" fontId="19" fillId="3" borderId="10" applyNumberFormat="0" applyAlignment="0" applyProtection="0">
      <alignment vertical="center"/>
    </xf>
    <xf numFmtId="0" fontId="23" fillId="21" borderId="13" applyNumberFormat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0" xfId="0" applyFo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4"/>
  <sheetViews>
    <sheetView tabSelected="1" workbookViewId="0">
      <selection activeCell="G3" sqref="G3:G5"/>
    </sheetView>
  </sheetViews>
  <sheetFormatPr defaultColWidth="9" defaultRowHeight="13.5"/>
  <cols>
    <col min="1" max="1" width="5.875" customWidth="1"/>
    <col min="2" max="2" width="5.85" customWidth="1"/>
    <col min="3" max="3" width="5.875" customWidth="1"/>
    <col min="4" max="4" width="8.90833333333333" customWidth="1"/>
    <col min="5" max="5" width="7.6" customWidth="1"/>
    <col min="6" max="6" width="6.375" customWidth="1"/>
    <col min="7" max="7" width="6.75" customWidth="1"/>
    <col min="8" max="8" width="6.875" customWidth="1"/>
    <col min="9" max="9" width="6.5" customWidth="1"/>
    <col min="10" max="10" width="7.375" customWidth="1"/>
    <col min="11" max="11" width="6.5" customWidth="1"/>
    <col min="12" max="12" width="6.375" customWidth="1"/>
    <col min="13" max="13" width="6.625" customWidth="1"/>
    <col min="14" max="14" width="5.75" customWidth="1"/>
    <col min="15" max="15" width="6.375" customWidth="1"/>
    <col min="16" max="16" width="6.5" customWidth="1"/>
    <col min="17" max="17" width="6.125" customWidth="1"/>
    <col min="18" max="18" width="7.375" customWidth="1"/>
    <col min="19" max="19" width="6.25" customWidth="1"/>
    <col min="20" max="20" width="7.25" customWidth="1"/>
  </cols>
  <sheetData>
    <row r="1" ht="27" customHeight="1" spans="1:2">
      <c r="A1" s="1" t="s">
        <v>0</v>
      </c>
      <c r="B1" s="2"/>
    </row>
    <row r="2" ht="41" customHeight="1" spans="1:20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ht="25" customHeight="1" spans="1:20">
      <c r="A3" s="4" t="s">
        <v>2</v>
      </c>
      <c r="B3" s="4" t="s">
        <v>3</v>
      </c>
      <c r="C3" s="4"/>
      <c r="D3" s="4"/>
      <c r="E3" s="4" t="s">
        <v>4</v>
      </c>
      <c r="F3" s="4" t="s">
        <v>5</v>
      </c>
      <c r="G3" s="4" t="s">
        <v>6</v>
      </c>
      <c r="H3" s="4" t="s">
        <v>7</v>
      </c>
      <c r="I3" s="4" t="s">
        <v>8</v>
      </c>
      <c r="J3" s="4"/>
      <c r="K3" s="4"/>
      <c r="L3" s="4"/>
      <c r="M3" s="4"/>
      <c r="N3" s="4"/>
      <c r="O3" s="4"/>
      <c r="P3" s="4"/>
      <c r="Q3" s="4"/>
      <c r="R3" s="4"/>
      <c r="S3" s="4" t="s">
        <v>9</v>
      </c>
      <c r="T3" s="4"/>
    </row>
    <row r="4" ht="25" customHeight="1" spans="1:20">
      <c r="A4" s="4"/>
      <c r="B4" s="4"/>
      <c r="C4" s="4"/>
      <c r="D4" s="4"/>
      <c r="E4" s="4"/>
      <c r="F4" s="4"/>
      <c r="G4" s="4"/>
      <c r="H4" s="4"/>
      <c r="I4" s="4" t="s">
        <v>10</v>
      </c>
      <c r="J4" s="4"/>
      <c r="K4" s="4" t="s">
        <v>11</v>
      </c>
      <c r="L4" s="4"/>
      <c r="M4" s="4" t="s">
        <v>12</v>
      </c>
      <c r="N4" s="4"/>
      <c r="O4" s="4" t="s">
        <v>13</v>
      </c>
      <c r="P4" s="4"/>
      <c r="Q4" s="4" t="s">
        <v>14</v>
      </c>
      <c r="R4" s="4"/>
      <c r="S4" s="4"/>
      <c r="T4" s="4"/>
    </row>
    <row r="5" ht="25" customHeight="1" spans="1:20">
      <c r="A5" s="4"/>
      <c r="B5" s="4"/>
      <c r="C5" s="4"/>
      <c r="D5" s="4"/>
      <c r="E5" s="4"/>
      <c r="F5" s="4"/>
      <c r="G5" s="4"/>
      <c r="H5" s="4"/>
      <c r="I5" s="4" t="s">
        <v>15</v>
      </c>
      <c r="J5" s="4" t="s">
        <v>16</v>
      </c>
      <c r="K5" s="4" t="s">
        <v>15</v>
      </c>
      <c r="L5" s="4" t="s">
        <v>16</v>
      </c>
      <c r="M5" s="4" t="s">
        <v>15</v>
      </c>
      <c r="N5" s="4" t="s">
        <v>16</v>
      </c>
      <c r="O5" s="4" t="s">
        <v>15</v>
      </c>
      <c r="P5" s="4" t="s">
        <v>16</v>
      </c>
      <c r="Q5" s="4" t="s">
        <v>15</v>
      </c>
      <c r="R5" s="4" t="s">
        <v>16</v>
      </c>
      <c r="S5" s="4" t="s">
        <v>15</v>
      </c>
      <c r="T5" s="4" t="s">
        <v>16</v>
      </c>
    </row>
    <row r="6" ht="23" customHeight="1" spans="1:20">
      <c r="A6" s="5" t="s">
        <v>17</v>
      </c>
      <c r="B6" s="6" t="s">
        <v>18</v>
      </c>
      <c r="C6" s="6" t="s">
        <v>19</v>
      </c>
      <c r="D6" s="6"/>
      <c r="E6" s="6" t="s">
        <v>20</v>
      </c>
      <c r="F6" s="7">
        <v>360</v>
      </c>
      <c r="G6" s="8">
        <v>7</v>
      </c>
      <c r="H6" s="7">
        <f>F6*G6/100</f>
        <v>25.2</v>
      </c>
      <c r="I6" s="7">
        <f>K6+M6+O6+Q6</f>
        <v>85</v>
      </c>
      <c r="J6" s="7">
        <f t="shared" ref="J6:J33" si="0">L6+N6+P6+R6</f>
        <v>21.42</v>
      </c>
      <c r="K6" s="8">
        <v>45</v>
      </c>
      <c r="L6" s="7">
        <f t="shared" ref="L6:L12" si="1">H6*K6/100</f>
        <v>11.34</v>
      </c>
      <c r="M6" s="8">
        <v>25</v>
      </c>
      <c r="N6" s="7">
        <f t="shared" ref="N6:N12" si="2">H6*M6/100</f>
        <v>6.3</v>
      </c>
      <c r="O6" s="8">
        <v>10</v>
      </c>
      <c r="P6" s="7">
        <f t="shared" ref="P6:P33" si="3">H6*O6/100</f>
        <v>2.52</v>
      </c>
      <c r="Q6" s="8">
        <v>5</v>
      </c>
      <c r="R6" s="7">
        <f>H6*Q6/100</f>
        <v>1.26</v>
      </c>
      <c r="S6" s="8">
        <v>15</v>
      </c>
      <c r="T6" s="7">
        <f>H6*S6/100</f>
        <v>3.78</v>
      </c>
    </row>
    <row r="7" ht="23" customHeight="1" spans="1:20">
      <c r="A7" s="9"/>
      <c r="B7" s="7"/>
      <c r="C7" s="6" t="s">
        <v>21</v>
      </c>
      <c r="D7" s="6"/>
      <c r="E7" s="6" t="s">
        <v>20</v>
      </c>
      <c r="F7" s="7"/>
      <c r="G7" s="8">
        <v>7</v>
      </c>
      <c r="H7" s="7">
        <f>F6*G7/100</f>
        <v>25.2</v>
      </c>
      <c r="I7" s="7">
        <v>98</v>
      </c>
      <c r="J7" s="7">
        <f t="shared" si="0"/>
        <v>24.7</v>
      </c>
      <c r="K7" s="8">
        <v>45</v>
      </c>
      <c r="L7" s="7">
        <f t="shared" si="1"/>
        <v>11.34</v>
      </c>
      <c r="M7" s="8">
        <v>25</v>
      </c>
      <c r="N7" s="7">
        <f t="shared" si="2"/>
        <v>6.3</v>
      </c>
      <c r="O7" s="8">
        <v>10</v>
      </c>
      <c r="P7" s="7">
        <f t="shared" si="3"/>
        <v>2.52</v>
      </c>
      <c r="Q7" s="8">
        <v>18</v>
      </c>
      <c r="R7" s="7">
        <v>4.54</v>
      </c>
      <c r="S7" s="8">
        <v>2</v>
      </c>
      <c r="T7" s="7">
        <v>0.5</v>
      </c>
    </row>
    <row r="8" ht="23" customHeight="1" spans="1:20">
      <c r="A8" s="9"/>
      <c r="B8" s="10" t="s">
        <v>22</v>
      </c>
      <c r="C8" s="11"/>
      <c r="D8" s="12"/>
      <c r="E8" s="6" t="s">
        <v>20</v>
      </c>
      <c r="F8" s="7">
        <v>500</v>
      </c>
      <c r="G8" s="8">
        <v>6</v>
      </c>
      <c r="H8" s="7">
        <f t="shared" ref="H8:H33" si="4">F8*G8/100</f>
        <v>30</v>
      </c>
      <c r="I8" s="7">
        <f t="shared" ref="I8:I33" si="5">K8+M8+O8+Q8</f>
        <v>85</v>
      </c>
      <c r="J8" s="7">
        <f t="shared" si="0"/>
        <v>25.5</v>
      </c>
      <c r="K8" s="8">
        <v>45</v>
      </c>
      <c r="L8" s="7">
        <f t="shared" si="1"/>
        <v>13.5</v>
      </c>
      <c r="M8" s="8">
        <v>25</v>
      </c>
      <c r="N8" s="7">
        <f t="shared" si="2"/>
        <v>7.5</v>
      </c>
      <c r="O8" s="8">
        <v>10</v>
      </c>
      <c r="P8" s="7">
        <f t="shared" si="3"/>
        <v>3</v>
      </c>
      <c r="Q8" s="7">
        <v>5</v>
      </c>
      <c r="R8" s="7">
        <f t="shared" ref="R8:R33" si="6">H8*Q8/100</f>
        <v>1.5</v>
      </c>
      <c r="S8" s="8">
        <v>15</v>
      </c>
      <c r="T8" s="7">
        <f t="shared" ref="T8:T33" si="7">H8*S8/100</f>
        <v>4.5</v>
      </c>
    </row>
    <row r="9" ht="23" customHeight="1" spans="1:20">
      <c r="A9" s="9"/>
      <c r="B9" s="10" t="s">
        <v>23</v>
      </c>
      <c r="C9" s="11"/>
      <c r="D9" s="12"/>
      <c r="E9" s="6" t="s">
        <v>24</v>
      </c>
      <c r="F9" s="7">
        <v>800</v>
      </c>
      <c r="G9" s="8">
        <v>5</v>
      </c>
      <c r="H9" s="7">
        <f t="shared" si="4"/>
        <v>40</v>
      </c>
      <c r="I9" s="7">
        <f t="shared" si="5"/>
        <v>80</v>
      </c>
      <c r="J9" s="7">
        <f t="shared" si="0"/>
        <v>32</v>
      </c>
      <c r="K9" s="8">
        <v>50</v>
      </c>
      <c r="L9" s="7">
        <f t="shared" si="1"/>
        <v>20</v>
      </c>
      <c r="M9" s="8">
        <v>25</v>
      </c>
      <c r="N9" s="7">
        <f t="shared" si="2"/>
        <v>10</v>
      </c>
      <c r="O9" s="8">
        <v>2.5</v>
      </c>
      <c r="P9" s="7">
        <f t="shared" si="3"/>
        <v>1</v>
      </c>
      <c r="Q9" s="8">
        <v>2.5</v>
      </c>
      <c r="R9" s="7">
        <f t="shared" si="6"/>
        <v>1</v>
      </c>
      <c r="S9" s="8">
        <v>20</v>
      </c>
      <c r="T9" s="7">
        <f t="shared" si="7"/>
        <v>8</v>
      </c>
    </row>
    <row r="10" ht="23" customHeight="1" spans="1:20">
      <c r="A10" s="9"/>
      <c r="B10" s="10" t="s">
        <v>25</v>
      </c>
      <c r="C10" s="11"/>
      <c r="D10" s="12"/>
      <c r="E10" s="6" t="s">
        <v>24</v>
      </c>
      <c r="F10" s="7">
        <v>1500</v>
      </c>
      <c r="G10" s="8">
        <v>6</v>
      </c>
      <c r="H10" s="7">
        <f t="shared" si="4"/>
        <v>90</v>
      </c>
      <c r="I10" s="7">
        <f t="shared" si="5"/>
        <v>80</v>
      </c>
      <c r="J10" s="7">
        <f t="shared" si="0"/>
        <v>72</v>
      </c>
      <c r="K10" s="8">
        <v>50</v>
      </c>
      <c r="L10" s="7">
        <f t="shared" si="1"/>
        <v>45</v>
      </c>
      <c r="M10" s="8">
        <v>25</v>
      </c>
      <c r="N10" s="7">
        <f t="shared" si="2"/>
        <v>22.5</v>
      </c>
      <c r="O10" s="8">
        <v>2.5</v>
      </c>
      <c r="P10" s="7">
        <f t="shared" si="3"/>
        <v>2.25</v>
      </c>
      <c r="Q10" s="8">
        <v>2.5</v>
      </c>
      <c r="R10" s="7">
        <f t="shared" si="6"/>
        <v>2.25</v>
      </c>
      <c r="S10" s="8">
        <v>20</v>
      </c>
      <c r="T10" s="7">
        <f t="shared" si="7"/>
        <v>18</v>
      </c>
    </row>
    <row r="11" ht="23" customHeight="1" spans="1:20">
      <c r="A11" s="9"/>
      <c r="B11" s="10" t="s">
        <v>26</v>
      </c>
      <c r="C11" s="11"/>
      <c r="D11" s="12"/>
      <c r="E11" s="6" t="s">
        <v>24</v>
      </c>
      <c r="F11" s="7">
        <v>8000</v>
      </c>
      <c r="G11" s="8">
        <v>7</v>
      </c>
      <c r="H11" s="7">
        <f t="shared" si="4"/>
        <v>560</v>
      </c>
      <c r="I11" s="7">
        <f t="shared" si="5"/>
        <v>80</v>
      </c>
      <c r="J11" s="7">
        <f t="shared" si="0"/>
        <v>448</v>
      </c>
      <c r="K11" s="8">
        <v>50</v>
      </c>
      <c r="L11" s="7">
        <f t="shared" si="1"/>
        <v>280</v>
      </c>
      <c r="M11" s="8">
        <v>25</v>
      </c>
      <c r="N11" s="7">
        <f t="shared" si="2"/>
        <v>140</v>
      </c>
      <c r="O11" s="8">
        <v>2.5</v>
      </c>
      <c r="P11" s="7">
        <f t="shared" si="3"/>
        <v>14</v>
      </c>
      <c r="Q11" s="8">
        <v>2.5</v>
      </c>
      <c r="R11" s="7">
        <f t="shared" si="6"/>
        <v>14</v>
      </c>
      <c r="S11" s="8">
        <v>20</v>
      </c>
      <c r="T11" s="7">
        <f t="shared" si="7"/>
        <v>112</v>
      </c>
    </row>
    <row r="12" ht="52" customHeight="1" spans="1:20">
      <c r="A12" s="9"/>
      <c r="B12" s="13" t="s">
        <v>27</v>
      </c>
      <c r="C12" s="13" t="s">
        <v>28</v>
      </c>
      <c r="D12" s="5" t="s">
        <v>29</v>
      </c>
      <c r="E12" s="6" t="s">
        <v>20</v>
      </c>
      <c r="F12" s="7">
        <v>1000</v>
      </c>
      <c r="G12" s="8">
        <v>0.18</v>
      </c>
      <c r="H12" s="7">
        <f t="shared" si="4"/>
        <v>1.8</v>
      </c>
      <c r="I12" s="7">
        <f t="shared" si="5"/>
        <v>100</v>
      </c>
      <c r="J12" s="7">
        <f t="shared" si="0"/>
        <v>1.8</v>
      </c>
      <c r="K12" s="8">
        <v>50</v>
      </c>
      <c r="L12" s="7">
        <f t="shared" si="1"/>
        <v>0.9</v>
      </c>
      <c r="M12" s="8">
        <v>25</v>
      </c>
      <c r="N12" s="7">
        <f t="shared" si="2"/>
        <v>0.45</v>
      </c>
      <c r="O12" s="8">
        <v>12.5</v>
      </c>
      <c r="P12" s="7">
        <f t="shared" si="3"/>
        <v>0.225</v>
      </c>
      <c r="Q12" s="8">
        <v>12.5</v>
      </c>
      <c r="R12" s="7">
        <f t="shared" si="6"/>
        <v>0.225</v>
      </c>
      <c r="S12" s="7">
        <v>0</v>
      </c>
      <c r="T12" s="7">
        <f t="shared" si="7"/>
        <v>0</v>
      </c>
    </row>
    <row r="13" ht="22" customHeight="1" spans="1:20">
      <c r="A13" s="14" t="s">
        <v>30</v>
      </c>
      <c r="B13" s="6" t="s">
        <v>31</v>
      </c>
      <c r="C13" s="10" t="s">
        <v>32</v>
      </c>
      <c r="D13" s="12"/>
      <c r="E13" s="6" t="s">
        <v>33</v>
      </c>
      <c r="F13" s="7">
        <v>3</v>
      </c>
      <c r="G13" s="8">
        <v>8</v>
      </c>
      <c r="H13" s="7">
        <f t="shared" si="4"/>
        <v>0.24</v>
      </c>
      <c r="I13" s="7">
        <f t="shared" si="5"/>
        <v>80</v>
      </c>
      <c r="J13" s="7">
        <f t="shared" si="0"/>
        <v>0.192</v>
      </c>
      <c r="K13" s="7">
        <v>0</v>
      </c>
      <c r="L13" s="7">
        <v>0</v>
      </c>
      <c r="M13" s="7">
        <v>0</v>
      </c>
      <c r="N13" s="7">
        <v>0</v>
      </c>
      <c r="O13" s="7">
        <v>10</v>
      </c>
      <c r="P13" s="7">
        <f t="shared" si="3"/>
        <v>0.024</v>
      </c>
      <c r="Q13" s="7">
        <v>70</v>
      </c>
      <c r="R13" s="7">
        <f t="shared" si="6"/>
        <v>0.168</v>
      </c>
      <c r="S13" s="7">
        <v>20</v>
      </c>
      <c r="T13" s="7">
        <f t="shared" si="7"/>
        <v>0.048</v>
      </c>
    </row>
    <row r="14" ht="22" customHeight="1" spans="1:20">
      <c r="A14" s="15"/>
      <c r="B14" s="6" t="s">
        <v>34</v>
      </c>
      <c r="C14" s="10" t="s">
        <v>35</v>
      </c>
      <c r="D14" s="12"/>
      <c r="E14" s="6" t="s">
        <v>20</v>
      </c>
      <c r="F14" s="7">
        <v>1000</v>
      </c>
      <c r="G14" s="8">
        <v>7</v>
      </c>
      <c r="H14" s="7">
        <f t="shared" si="4"/>
        <v>70</v>
      </c>
      <c r="I14" s="7">
        <f t="shared" si="5"/>
        <v>100</v>
      </c>
      <c r="J14" s="7">
        <f t="shared" si="0"/>
        <v>70</v>
      </c>
      <c r="K14" s="7">
        <v>0</v>
      </c>
      <c r="L14" s="7">
        <v>0</v>
      </c>
      <c r="M14" s="7">
        <v>0</v>
      </c>
      <c r="N14" s="7">
        <v>0</v>
      </c>
      <c r="O14" s="7">
        <v>10</v>
      </c>
      <c r="P14" s="7">
        <f t="shared" si="3"/>
        <v>7</v>
      </c>
      <c r="Q14" s="7">
        <v>90</v>
      </c>
      <c r="R14" s="7">
        <f t="shared" si="6"/>
        <v>63</v>
      </c>
      <c r="S14" s="7">
        <v>0</v>
      </c>
      <c r="T14" s="7">
        <f t="shared" si="7"/>
        <v>0</v>
      </c>
    </row>
    <row r="15" ht="22" customHeight="1" spans="1:20">
      <c r="A15" s="15"/>
      <c r="B15" s="7"/>
      <c r="C15" s="10" t="s">
        <v>36</v>
      </c>
      <c r="D15" s="12"/>
      <c r="E15" s="6" t="s">
        <v>20</v>
      </c>
      <c r="F15" s="7">
        <v>3000</v>
      </c>
      <c r="G15" s="8">
        <v>8</v>
      </c>
      <c r="H15" s="7">
        <f t="shared" si="4"/>
        <v>240</v>
      </c>
      <c r="I15" s="7">
        <f t="shared" si="5"/>
        <v>80</v>
      </c>
      <c r="J15" s="7">
        <f t="shared" si="0"/>
        <v>192</v>
      </c>
      <c r="K15" s="7">
        <v>0</v>
      </c>
      <c r="L15" s="7">
        <v>0</v>
      </c>
      <c r="M15" s="7">
        <v>0</v>
      </c>
      <c r="N15" s="7">
        <v>0</v>
      </c>
      <c r="O15" s="7">
        <v>10</v>
      </c>
      <c r="P15" s="7">
        <f t="shared" si="3"/>
        <v>24</v>
      </c>
      <c r="Q15" s="7">
        <v>70</v>
      </c>
      <c r="R15" s="7">
        <f t="shared" si="6"/>
        <v>168</v>
      </c>
      <c r="S15" s="7">
        <v>20</v>
      </c>
      <c r="T15" s="7">
        <f t="shared" si="7"/>
        <v>48</v>
      </c>
    </row>
    <row r="16" ht="22" customHeight="1" spans="1:20">
      <c r="A16" s="15"/>
      <c r="B16" s="7"/>
      <c r="C16" s="14" t="s">
        <v>37</v>
      </c>
      <c r="D16" s="6" t="s">
        <v>38</v>
      </c>
      <c r="E16" s="6" t="s">
        <v>20</v>
      </c>
      <c r="F16" s="7">
        <v>1000</v>
      </c>
      <c r="G16" s="8">
        <v>5</v>
      </c>
      <c r="H16" s="7">
        <f t="shared" si="4"/>
        <v>50</v>
      </c>
      <c r="I16" s="7">
        <f t="shared" si="5"/>
        <v>80</v>
      </c>
      <c r="J16" s="7">
        <f t="shared" si="0"/>
        <v>40</v>
      </c>
      <c r="K16" s="7">
        <v>0</v>
      </c>
      <c r="L16" s="7">
        <v>0</v>
      </c>
      <c r="M16" s="7">
        <v>0</v>
      </c>
      <c r="N16" s="7">
        <v>0</v>
      </c>
      <c r="O16" s="7">
        <v>10</v>
      </c>
      <c r="P16" s="7">
        <f t="shared" si="3"/>
        <v>5</v>
      </c>
      <c r="Q16" s="7">
        <v>70</v>
      </c>
      <c r="R16" s="7">
        <f t="shared" si="6"/>
        <v>35</v>
      </c>
      <c r="S16" s="7">
        <v>20</v>
      </c>
      <c r="T16" s="7">
        <f t="shared" si="7"/>
        <v>10</v>
      </c>
    </row>
    <row r="17" ht="22" customHeight="1" spans="1:20">
      <c r="A17" s="15"/>
      <c r="B17" s="7"/>
      <c r="C17" s="15"/>
      <c r="D17" s="6" t="s">
        <v>39</v>
      </c>
      <c r="E17" s="6" t="s">
        <v>20</v>
      </c>
      <c r="F17" s="7">
        <v>9000</v>
      </c>
      <c r="G17" s="8">
        <v>5</v>
      </c>
      <c r="H17" s="7">
        <f t="shared" si="4"/>
        <v>450</v>
      </c>
      <c r="I17" s="7">
        <f t="shared" si="5"/>
        <v>80</v>
      </c>
      <c r="J17" s="7">
        <f t="shared" si="0"/>
        <v>360</v>
      </c>
      <c r="K17" s="7">
        <v>0</v>
      </c>
      <c r="L17" s="7">
        <v>0</v>
      </c>
      <c r="M17" s="7">
        <v>0</v>
      </c>
      <c r="N17" s="7">
        <v>0</v>
      </c>
      <c r="O17" s="7">
        <v>10</v>
      </c>
      <c r="P17" s="7">
        <f t="shared" si="3"/>
        <v>45</v>
      </c>
      <c r="Q17" s="7">
        <v>70</v>
      </c>
      <c r="R17" s="7">
        <f t="shared" si="6"/>
        <v>315</v>
      </c>
      <c r="S17" s="7">
        <v>20</v>
      </c>
      <c r="T17" s="7">
        <f t="shared" si="7"/>
        <v>90</v>
      </c>
    </row>
    <row r="18" ht="22" customHeight="1" spans="1:20">
      <c r="A18" s="15"/>
      <c r="B18" s="7"/>
      <c r="C18" s="15"/>
      <c r="D18" s="6" t="s">
        <v>10</v>
      </c>
      <c r="E18" s="6" t="s">
        <v>20</v>
      </c>
      <c r="F18" s="7">
        <v>10000</v>
      </c>
      <c r="G18" s="8">
        <v>5</v>
      </c>
      <c r="H18" s="7">
        <f t="shared" si="4"/>
        <v>500</v>
      </c>
      <c r="I18" s="7">
        <f t="shared" si="5"/>
        <v>80</v>
      </c>
      <c r="J18" s="7">
        <f t="shared" si="0"/>
        <v>400</v>
      </c>
      <c r="K18" s="7">
        <v>0</v>
      </c>
      <c r="L18" s="7">
        <v>0</v>
      </c>
      <c r="M18" s="7">
        <v>0</v>
      </c>
      <c r="N18" s="7">
        <v>0</v>
      </c>
      <c r="O18" s="7">
        <v>10</v>
      </c>
      <c r="P18" s="7">
        <f t="shared" si="3"/>
        <v>50</v>
      </c>
      <c r="Q18" s="7">
        <v>70</v>
      </c>
      <c r="R18" s="7">
        <f t="shared" si="6"/>
        <v>350</v>
      </c>
      <c r="S18" s="7">
        <v>20</v>
      </c>
      <c r="T18" s="7">
        <f t="shared" si="7"/>
        <v>100</v>
      </c>
    </row>
    <row r="19" ht="25" customHeight="1" spans="1:20">
      <c r="A19" s="16"/>
      <c r="B19" s="7"/>
      <c r="C19" s="5" t="s">
        <v>40</v>
      </c>
      <c r="D19" s="6" t="s">
        <v>38</v>
      </c>
      <c r="E19" s="6" t="s">
        <v>20</v>
      </c>
      <c r="F19" s="7">
        <v>1000</v>
      </c>
      <c r="G19" s="7">
        <v>5</v>
      </c>
      <c r="H19" s="7">
        <f t="shared" si="4"/>
        <v>50</v>
      </c>
      <c r="I19" s="7">
        <f t="shared" si="5"/>
        <v>80</v>
      </c>
      <c r="J19" s="7">
        <f t="shared" si="0"/>
        <v>40</v>
      </c>
      <c r="K19" s="7">
        <v>0</v>
      </c>
      <c r="L19" s="7">
        <v>0</v>
      </c>
      <c r="M19" s="7">
        <v>0</v>
      </c>
      <c r="N19" s="7">
        <v>0</v>
      </c>
      <c r="O19" s="7">
        <v>10</v>
      </c>
      <c r="P19" s="7">
        <f t="shared" si="3"/>
        <v>5</v>
      </c>
      <c r="Q19" s="7">
        <v>70</v>
      </c>
      <c r="R19" s="7">
        <f t="shared" si="6"/>
        <v>35</v>
      </c>
      <c r="S19" s="7">
        <v>20</v>
      </c>
      <c r="T19" s="7">
        <f t="shared" si="7"/>
        <v>10</v>
      </c>
    </row>
    <row r="20" ht="25" customHeight="1" spans="1:20">
      <c r="A20" s="14" t="s">
        <v>30</v>
      </c>
      <c r="B20" s="6" t="s">
        <v>34</v>
      </c>
      <c r="C20" s="5" t="s">
        <v>40</v>
      </c>
      <c r="D20" s="6" t="s">
        <v>39</v>
      </c>
      <c r="E20" s="6" t="s">
        <v>20</v>
      </c>
      <c r="F20" s="7">
        <v>6000</v>
      </c>
      <c r="G20" s="7">
        <v>5</v>
      </c>
      <c r="H20" s="7">
        <f t="shared" si="4"/>
        <v>300</v>
      </c>
      <c r="I20" s="7">
        <f t="shared" si="5"/>
        <v>80</v>
      </c>
      <c r="J20" s="7">
        <f t="shared" si="0"/>
        <v>240</v>
      </c>
      <c r="K20" s="7">
        <v>0</v>
      </c>
      <c r="L20" s="7">
        <v>0</v>
      </c>
      <c r="M20" s="7">
        <v>0</v>
      </c>
      <c r="N20" s="7">
        <v>0</v>
      </c>
      <c r="O20" s="7">
        <v>10</v>
      </c>
      <c r="P20" s="7">
        <f t="shared" si="3"/>
        <v>30</v>
      </c>
      <c r="Q20" s="7">
        <v>70</v>
      </c>
      <c r="R20" s="7">
        <f t="shared" si="6"/>
        <v>210</v>
      </c>
      <c r="S20" s="7">
        <v>20</v>
      </c>
      <c r="T20" s="7">
        <f t="shared" si="7"/>
        <v>60</v>
      </c>
    </row>
    <row r="21" ht="25" customHeight="1" spans="1:20">
      <c r="A21" s="15"/>
      <c r="B21" s="7"/>
      <c r="C21" s="9"/>
      <c r="D21" s="6" t="s">
        <v>41</v>
      </c>
      <c r="E21" s="6" t="s">
        <v>20</v>
      </c>
      <c r="F21" s="7">
        <v>10000</v>
      </c>
      <c r="G21" s="7">
        <v>5</v>
      </c>
      <c r="H21" s="7">
        <f t="shared" si="4"/>
        <v>500</v>
      </c>
      <c r="I21" s="7">
        <f t="shared" si="5"/>
        <v>80</v>
      </c>
      <c r="J21" s="7">
        <f t="shared" si="0"/>
        <v>400</v>
      </c>
      <c r="K21" s="7">
        <v>0</v>
      </c>
      <c r="L21" s="7">
        <v>0</v>
      </c>
      <c r="M21" s="7">
        <v>0</v>
      </c>
      <c r="N21" s="7">
        <v>0</v>
      </c>
      <c r="O21" s="7">
        <v>10</v>
      </c>
      <c r="P21" s="7">
        <f t="shared" si="3"/>
        <v>50</v>
      </c>
      <c r="Q21" s="7">
        <v>70</v>
      </c>
      <c r="R21" s="7">
        <f t="shared" si="6"/>
        <v>350</v>
      </c>
      <c r="S21" s="7">
        <v>20</v>
      </c>
      <c r="T21" s="7">
        <f t="shared" si="7"/>
        <v>100</v>
      </c>
    </row>
    <row r="22" ht="25" customHeight="1" spans="1:20">
      <c r="A22" s="15"/>
      <c r="B22" s="7"/>
      <c r="C22" s="9"/>
      <c r="D22" s="6" t="s">
        <v>42</v>
      </c>
      <c r="E22" s="6" t="s">
        <v>20</v>
      </c>
      <c r="F22" s="7">
        <v>3000</v>
      </c>
      <c r="G22" s="7">
        <v>5</v>
      </c>
      <c r="H22" s="7">
        <f t="shared" si="4"/>
        <v>150</v>
      </c>
      <c r="I22" s="7">
        <f t="shared" si="5"/>
        <v>80</v>
      </c>
      <c r="J22" s="7">
        <f t="shared" si="0"/>
        <v>120</v>
      </c>
      <c r="K22" s="7">
        <v>0</v>
      </c>
      <c r="L22" s="7">
        <v>0</v>
      </c>
      <c r="M22" s="7">
        <v>0</v>
      </c>
      <c r="N22" s="7">
        <v>0</v>
      </c>
      <c r="O22" s="7">
        <v>10</v>
      </c>
      <c r="P22" s="7">
        <f t="shared" si="3"/>
        <v>15</v>
      </c>
      <c r="Q22" s="7">
        <v>70</v>
      </c>
      <c r="R22" s="7">
        <f t="shared" si="6"/>
        <v>105</v>
      </c>
      <c r="S22" s="7">
        <v>20</v>
      </c>
      <c r="T22" s="7">
        <f t="shared" si="7"/>
        <v>30</v>
      </c>
    </row>
    <row r="23" ht="25" customHeight="1" spans="1:20">
      <c r="A23" s="15"/>
      <c r="B23" s="7"/>
      <c r="C23" s="9"/>
      <c r="D23" s="6" t="s">
        <v>10</v>
      </c>
      <c r="E23" s="6" t="s">
        <v>20</v>
      </c>
      <c r="F23" s="7">
        <v>20000</v>
      </c>
      <c r="G23" s="7">
        <v>5</v>
      </c>
      <c r="H23" s="7">
        <f t="shared" si="4"/>
        <v>1000</v>
      </c>
      <c r="I23" s="7">
        <f t="shared" si="5"/>
        <v>80</v>
      </c>
      <c r="J23" s="7">
        <f t="shared" si="0"/>
        <v>800</v>
      </c>
      <c r="K23" s="7">
        <v>0</v>
      </c>
      <c r="L23" s="7">
        <v>0</v>
      </c>
      <c r="M23" s="7">
        <v>0</v>
      </c>
      <c r="N23" s="7">
        <v>0</v>
      </c>
      <c r="O23" s="7">
        <v>10</v>
      </c>
      <c r="P23" s="7">
        <f t="shared" si="3"/>
        <v>100</v>
      </c>
      <c r="Q23" s="7">
        <v>70</v>
      </c>
      <c r="R23" s="7">
        <f t="shared" si="6"/>
        <v>700</v>
      </c>
      <c r="S23" s="7">
        <v>20</v>
      </c>
      <c r="T23" s="7">
        <f t="shared" si="7"/>
        <v>200</v>
      </c>
    </row>
    <row r="24" ht="25" customHeight="1" spans="1:20">
      <c r="A24" s="15"/>
      <c r="B24" s="17" t="s">
        <v>43</v>
      </c>
      <c r="C24" s="10" t="s">
        <v>44</v>
      </c>
      <c r="D24" s="18"/>
      <c r="E24" s="6" t="s">
        <v>20</v>
      </c>
      <c r="F24" s="7">
        <v>600</v>
      </c>
      <c r="G24" s="7">
        <v>7</v>
      </c>
      <c r="H24" s="7">
        <f t="shared" si="4"/>
        <v>42</v>
      </c>
      <c r="I24" s="7">
        <f t="shared" si="5"/>
        <v>80</v>
      </c>
      <c r="J24" s="7">
        <f t="shared" si="0"/>
        <v>33.6</v>
      </c>
      <c r="K24" s="7">
        <v>0</v>
      </c>
      <c r="L24" s="7">
        <v>0</v>
      </c>
      <c r="M24" s="7">
        <v>0</v>
      </c>
      <c r="N24" s="7">
        <v>0</v>
      </c>
      <c r="O24" s="7">
        <v>10</v>
      </c>
      <c r="P24" s="7">
        <f t="shared" si="3"/>
        <v>4.2</v>
      </c>
      <c r="Q24" s="7">
        <v>70</v>
      </c>
      <c r="R24" s="7">
        <f t="shared" si="6"/>
        <v>29.4</v>
      </c>
      <c r="S24" s="7">
        <v>20</v>
      </c>
      <c r="T24" s="7">
        <f t="shared" si="7"/>
        <v>8.4</v>
      </c>
    </row>
    <row r="25" ht="25" customHeight="1" spans="1:20">
      <c r="A25" s="15"/>
      <c r="B25" s="17" t="s">
        <v>45</v>
      </c>
      <c r="C25" s="10" t="s">
        <v>46</v>
      </c>
      <c r="D25" s="12"/>
      <c r="E25" s="6" t="s">
        <v>20</v>
      </c>
      <c r="F25" s="7">
        <v>400</v>
      </c>
      <c r="G25" s="7">
        <v>6</v>
      </c>
      <c r="H25" s="7">
        <f t="shared" si="4"/>
        <v>24</v>
      </c>
      <c r="I25" s="7">
        <f t="shared" si="5"/>
        <v>80</v>
      </c>
      <c r="J25" s="7">
        <f t="shared" si="0"/>
        <v>19.2</v>
      </c>
      <c r="K25" s="7">
        <v>0</v>
      </c>
      <c r="L25" s="7">
        <v>0</v>
      </c>
      <c r="M25" s="7">
        <v>0</v>
      </c>
      <c r="N25" s="7">
        <v>0</v>
      </c>
      <c r="O25" s="7">
        <v>10</v>
      </c>
      <c r="P25" s="7">
        <f t="shared" si="3"/>
        <v>2.4</v>
      </c>
      <c r="Q25" s="7">
        <v>70</v>
      </c>
      <c r="R25" s="7">
        <f t="shared" si="6"/>
        <v>16.8</v>
      </c>
      <c r="S25" s="7">
        <v>20</v>
      </c>
      <c r="T25" s="7">
        <f t="shared" si="7"/>
        <v>4.8</v>
      </c>
    </row>
    <row r="26" ht="25" customHeight="1" spans="1:20">
      <c r="A26" s="15"/>
      <c r="B26" s="19"/>
      <c r="C26" s="10" t="s">
        <v>47</v>
      </c>
      <c r="D26" s="12"/>
      <c r="E26" s="6" t="s">
        <v>20</v>
      </c>
      <c r="F26" s="7">
        <v>600</v>
      </c>
      <c r="G26" s="7">
        <v>6</v>
      </c>
      <c r="H26" s="7">
        <f t="shared" si="4"/>
        <v>36</v>
      </c>
      <c r="I26" s="7">
        <f t="shared" si="5"/>
        <v>80</v>
      </c>
      <c r="J26" s="7">
        <f t="shared" si="0"/>
        <v>28.8</v>
      </c>
      <c r="K26" s="7">
        <v>0</v>
      </c>
      <c r="L26" s="7">
        <v>0</v>
      </c>
      <c r="M26" s="7">
        <v>0</v>
      </c>
      <c r="N26" s="7">
        <v>0</v>
      </c>
      <c r="O26" s="7">
        <v>10</v>
      </c>
      <c r="P26" s="7">
        <f t="shared" si="3"/>
        <v>3.6</v>
      </c>
      <c r="Q26" s="7">
        <v>70</v>
      </c>
      <c r="R26" s="7">
        <f t="shared" si="6"/>
        <v>25.2</v>
      </c>
      <c r="S26" s="7">
        <v>20</v>
      </c>
      <c r="T26" s="7">
        <f t="shared" si="7"/>
        <v>7.2</v>
      </c>
    </row>
    <row r="27" ht="25" customHeight="1" spans="1:20">
      <c r="A27" s="15"/>
      <c r="B27" s="19"/>
      <c r="C27" s="10" t="s">
        <v>48</v>
      </c>
      <c r="D27" s="12"/>
      <c r="E27" s="6" t="s">
        <v>20</v>
      </c>
      <c r="F27" s="7">
        <v>800</v>
      </c>
      <c r="G27" s="7">
        <v>6</v>
      </c>
      <c r="H27" s="7">
        <f t="shared" si="4"/>
        <v>48</v>
      </c>
      <c r="I27" s="7">
        <f t="shared" si="5"/>
        <v>80</v>
      </c>
      <c r="J27" s="7">
        <f t="shared" si="0"/>
        <v>38.4</v>
      </c>
      <c r="K27" s="7">
        <v>0</v>
      </c>
      <c r="L27" s="7">
        <v>0</v>
      </c>
      <c r="M27" s="7">
        <v>0</v>
      </c>
      <c r="N27" s="7">
        <v>0</v>
      </c>
      <c r="O27" s="7">
        <v>10</v>
      </c>
      <c r="P27" s="7">
        <f t="shared" si="3"/>
        <v>4.8</v>
      </c>
      <c r="Q27" s="7">
        <v>70</v>
      </c>
      <c r="R27" s="7">
        <f t="shared" si="6"/>
        <v>33.6</v>
      </c>
      <c r="S27" s="7">
        <v>20</v>
      </c>
      <c r="T27" s="7">
        <f t="shared" si="7"/>
        <v>9.6</v>
      </c>
    </row>
    <row r="28" ht="25" customHeight="1" spans="1:20">
      <c r="A28" s="15"/>
      <c r="B28" s="10" t="s">
        <v>49</v>
      </c>
      <c r="C28" s="11"/>
      <c r="D28" s="12"/>
      <c r="E28" s="6" t="s">
        <v>24</v>
      </c>
      <c r="F28" s="7">
        <v>8000</v>
      </c>
      <c r="G28" s="7">
        <v>3.75</v>
      </c>
      <c r="H28" s="7">
        <f t="shared" si="4"/>
        <v>300</v>
      </c>
      <c r="I28" s="7">
        <f t="shared" si="5"/>
        <v>60</v>
      </c>
      <c r="J28" s="7">
        <f t="shared" si="0"/>
        <v>180</v>
      </c>
      <c r="K28" s="7">
        <v>0</v>
      </c>
      <c r="L28" s="7">
        <v>0</v>
      </c>
      <c r="M28" s="7">
        <v>0</v>
      </c>
      <c r="N28" s="7">
        <v>0</v>
      </c>
      <c r="O28" s="7">
        <v>10</v>
      </c>
      <c r="P28" s="7">
        <f t="shared" si="3"/>
        <v>30</v>
      </c>
      <c r="Q28" s="7">
        <v>50</v>
      </c>
      <c r="R28" s="7">
        <f t="shared" si="6"/>
        <v>150</v>
      </c>
      <c r="S28" s="7">
        <v>40</v>
      </c>
      <c r="T28" s="7">
        <f t="shared" si="7"/>
        <v>120</v>
      </c>
    </row>
    <row r="29" ht="25" customHeight="1" spans="1:20">
      <c r="A29" s="15"/>
      <c r="B29" s="10" t="s">
        <v>50</v>
      </c>
      <c r="C29" s="11"/>
      <c r="D29" s="12"/>
      <c r="E29" s="6" t="s">
        <v>51</v>
      </c>
      <c r="F29" s="7">
        <v>700</v>
      </c>
      <c r="G29" s="7">
        <v>8</v>
      </c>
      <c r="H29" s="7">
        <f t="shared" si="4"/>
        <v>56</v>
      </c>
      <c r="I29" s="7">
        <f t="shared" si="5"/>
        <v>80</v>
      </c>
      <c r="J29" s="7">
        <f t="shared" si="0"/>
        <v>44.8</v>
      </c>
      <c r="K29" s="7">
        <v>0</v>
      </c>
      <c r="L29" s="7">
        <v>0</v>
      </c>
      <c r="M29" s="7">
        <v>0</v>
      </c>
      <c r="N29" s="7">
        <v>0</v>
      </c>
      <c r="O29" s="7">
        <v>10</v>
      </c>
      <c r="P29" s="7">
        <f t="shared" si="3"/>
        <v>5.6</v>
      </c>
      <c r="Q29" s="7">
        <v>70</v>
      </c>
      <c r="R29" s="7">
        <f t="shared" si="6"/>
        <v>39.2</v>
      </c>
      <c r="S29" s="7">
        <v>20</v>
      </c>
      <c r="T29" s="7">
        <f t="shared" si="7"/>
        <v>11.2</v>
      </c>
    </row>
    <row r="30" ht="25" customHeight="1" spans="1:20">
      <c r="A30" s="15"/>
      <c r="B30" s="17" t="s">
        <v>52</v>
      </c>
      <c r="C30" s="10" t="s">
        <v>53</v>
      </c>
      <c r="D30" s="12"/>
      <c r="E30" s="6" t="s">
        <v>51</v>
      </c>
      <c r="F30" s="7">
        <v>30</v>
      </c>
      <c r="G30" s="7">
        <v>2.4</v>
      </c>
      <c r="H30" s="7">
        <f t="shared" si="4"/>
        <v>0.72</v>
      </c>
      <c r="I30" s="7">
        <f t="shared" si="5"/>
        <v>80</v>
      </c>
      <c r="J30" s="7">
        <f t="shared" si="0"/>
        <v>0.576</v>
      </c>
      <c r="K30" s="7">
        <v>0</v>
      </c>
      <c r="L30" s="7">
        <v>0</v>
      </c>
      <c r="M30" s="7">
        <v>0</v>
      </c>
      <c r="N30" s="7">
        <v>0</v>
      </c>
      <c r="O30" s="7">
        <v>10</v>
      </c>
      <c r="P30" s="7">
        <f t="shared" si="3"/>
        <v>0.072</v>
      </c>
      <c r="Q30" s="7">
        <v>70</v>
      </c>
      <c r="R30" s="7">
        <f t="shared" si="6"/>
        <v>0.504</v>
      </c>
      <c r="S30" s="7">
        <v>20</v>
      </c>
      <c r="T30" s="7">
        <f t="shared" si="7"/>
        <v>0.144</v>
      </c>
    </row>
    <row r="31" ht="25" customHeight="1" spans="1:20">
      <c r="A31" s="15"/>
      <c r="B31" s="20"/>
      <c r="C31" s="10" t="s">
        <v>54</v>
      </c>
      <c r="D31" s="12"/>
      <c r="E31" s="6" t="s">
        <v>51</v>
      </c>
      <c r="F31" s="7">
        <v>30</v>
      </c>
      <c r="G31" s="7">
        <v>4</v>
      </c>
      <c r="H31" s="7">
        <f t="shared" si="4"/>
        <v>1.2</v>
      </c>
      <c r="I31" s="7">
        <f t="shared" si="5"/>
        <v>80</v>
      </c>
      <c r="J31" s="7">
        <f t="shared" si="0"/>
        <v>0.96</v>
      </c>
      <c r="K31" s="7">
        <v>0</v>
      </c>
      <c r="L31" s="7">
        <v>0</v>
      </c>
      <c r="M31" s="7">
        <v>0</v>
      </c>
      <c r="N31" s="7">
        <v>0</v>
      </c>
      <c r="O31" s="7">
        <v>10</v>
      </c>
      <c r="P31" s="7">
        <f t="shared" si="3"/>
        <v>0.12</v>
      </c>
      <c r="Q31" s="7">
        <v>70</v>
      </c>
      <c r="R31" s="7">
        <f t="shared" si="6"/>
        <v>0.84</v>
      </c>
      <c r="S31" s="7">
        <v>20</v>
      </c>
      <c r="T31" s="7">
        <f t="shared" si="7"/>
        <v>0.24</v>
      </c>
    </row>
    <row r="32" ht="25" customHeight="1" spans="1:20">
      <c r="A32" s="15"/>
      <c r="B32" s="10" t="s">
        <v>55</v>
      </c>
      <c r="C32" s="11"/>
      <c r="D32" s="12"/>
      <c r="E32" s="6" t="s">
        <v>20</v>
      </c>
      <c r="F32" s="7">
        <v>350</v>
      </c>
      <c r="G32" s="7">
        <v>8</v>
      </c>
      <c r="H32" s="7">
        <f t="shared" si="4"/>
        <v>28</v>
      </c>
      <c r="I32" s="7">
        <f t="shared" si="5"/>
        <v>80</v>
      </c>
      <c r="J32" s="7">
        <f t="shared" si="0"/>
        <v>22.4</v>
      </c>
      <c r="K32" s="7">
        <v>0</v>
      </c>
      <c r="L32" s="7">
        <v>0</v>
      </c>
      <c r="M32" s="7">
        <v>0</v>
      </c>
      <c r="N32" s="7">
        <v>0</v>
      </c>
      <c r="O32" s="7">
        <v>10</v>
      </c>
      <c r="P32" s="7">
        <f t="shared" si="3"/>
        <v>2.8</v>
      </c>
      <c r="Q32" s="7">
        <v>70</v>
      </c>
      <c r="R32" s="7">
        <f t="shared" si="6"/>
        <v>19.6</v>
      </c>
      <c r="S32" s="7">
        <v>20</v>
      </c>
      <c r="T32" s="7">
        <f t="shared" si="7"/>
        <v>5.6</v>
      </c>
    </row>
    <row r="33" ht="25" customHeight="1" spans="1:20">
      <c r="A33" s="16"/>
      <c r="B33" s="10" t="s">
        <v>56</v>
      </c>
      <c r="C33" s="11"/>
      <c r="D33" s="12"/>
      <c r="E33" s="6" t="s">
        <v>20</v>
      </c>
      <c r="F33" s="7">
        <v>600</v>
      </c>
      <c r="G33" s="7">
        <v>14</v>
      </c>
      <c r="H33" s="7">
        <f t="shared" si="4"/>
        <v>84</v>
      </c>
      <c r="I33" s="7">
        <f t="shared" si="5"/>
        <v>80</v>
      </c>
      <c r="J33" s="7">
        <f t="shared" si="0"/>
        <v>67.2</v>
      </c>
      <c r="K33" s="7">
        <v>0</v>
      </c>
      <c r="L33" s="7">
        <v>0</v>
      </c>
      <c r="M33" s="7">
        <v>0</v>
      </c>
      <c r="N33" s="7">
        <v>0</v>
      </c>
      <c r="O33" s="7">
        <v>10</v>
      </c>
      <c r="P33" s="7">
        <f t="shared" si="3"/>
        <v>8.4</v>
      </c>
      <c r="Q33" s="7">
        <v>70</v>
      </c>
      <c r="R33" s="7">
        <f t="shared" si="6"/>
        <v>58.8</v>
      </c>
      <c r="S33" s="7">
        <v>20</v>
      </c>
      <c r="T33" s="7">
        <f t="shared" si="7"/>
        <v>16.8</v>
      </c>
    </row>
    <row r="34" spans="1:20">
      <c r="A34" s="21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</row>
  </sheetData>
  <mergeCells count="45">
    <mergeCell ref="A1:B1"/>
    <mergeCell ref="A2:T2"/>
    <mergeCell ref="I3:R3"/>
    <mergeCell ref="I4:J4"/>
    <mergeCell ref="K4:L4"/>
    <mergeCell ref="M4:N4"/>
    <mergeCell ref="O4:P4"/>
    <mergeCell ref="Q4:R4"/>
    <mergeCell ref="C6:D6"/>
    <mergeCell ref="C7:D7"/>
    <mergeCell ref="B8:D8"/>
    <mergeCell ref="B9:D9"/>
    <mergeCell ref="B10:D10"/>
    <mergeCell ref="B11:D11"/>
    <mergeCell ref="C13:D13"/>
    <mergeCell ref="C14:D14"/>
    <mergeCell ref="C15:D15"/>
    <mergeCell ref="C24:D24"/>
    <mergeCell ref="C25:D25"/>
    <mergeCell ref="C26:D26"/>
    <mergeCell ref="C27:D27"/>
    <mergeCell ref="B28:D28"/>
    <mergeCell ref="B29:D29"/>
    <mergeCell ref="C30:D30"/>
    <mergeCell ref="C31:D31"/>
    <mergeCell ref="B32:D32"/>
    <mergeCell ref="B33:D33"/>
    <mergeCell ref="A3:A5"/>
    <mergeCell ref="A6:A12"/>
    <mergeCell ref="A13:A19"/>
    <mergeCell ref="A20:A33"/>
    <mergeCell ref="B6:B7"/>
    <mergeCell ref="B14:B19"/>
    <mergeCell ref="B20:B23"/>
    <mergeCell ref="B25:B27"/>
    <mergeCell ref="B30:B31"/>
    <mergeCell ref="C16:C18"/>
    <mergeCell ref="C20:C23"/>
    <mergeCell ref="E3:E5"/>
    <mergeCell ref="F3:F5"/>
    <mergeCell ref="F6:F7"/>
    <mergeCell ref="G3:G5"/>
    <mergeCell ref="H3:H5"/>
    <mergeCell ref="B3:D5"/>
    <mergeCell ref="S3:T4"/>
  </mergeCells>
  <pageMargins left="0.826388888888889" right="0.629861111111111" top="0.550694444444444" bottom="0.865972222222222" header="0.5" footer="0.5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D32" sqref="D32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保险品种目录库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2022-07-08T08:39:00Z</dcterms:created>
  <dcterms:modified xsi:type="dcterms:W3CDTF">2022-07-08T09:13:00Z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F59E43A5BFCD48899F55831A6F282C4A</vt:lpwstr>
  </property>
  <property fmtid="{D5CDD505-2E9C-101B-9397-08002B2CF9AE}" pid="3" name="KSOProductBuildVer">
    <vt:lpwstr>2052-11.1.0.10938</vt:lpwstr>
  </property>
</Properties>
</file>