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6" activeTab="10"/>
  </bookViews>
  <sheets>
    <sheet name="01 收入支出预算总表" sheetId="1" r:id="rId1"/>
    <sheet name="02 收入预算表" sheetId="2" r:id="rId2"/>
    <sheet name="03 支出预算表" sheetId="3" r:id="rId3"/>
    <sheet name="04 财政拨款收入支出预算总表" sheetId="4" r:id="rId4"/>
    <sheet name="05一般公共预算财政拨款支出预算表(一）" sheetId="5" r:id="rId5"/>
    <sheet name="06 一般公共预算财政拨款支出预算表（二）" sheetId="6" r:id="rId6"/>
    <sheet name="07 政府性基金预算财政拨款收入支出预算表" sheetId="7" r:id="rId7"/>
    <sheet name="三公经费公开表" sheetId="8" r:id="rId8"/>
    <sheet name="绩效目标申报表1" sheetId="9" r:id="rId9"/>
    <sheet name="绩效目标申报表2" sheetId="10" r:id="rId10"/>
    <sheet name="绩效目标申报表" sheetId="11" r:id="rId11"/>
  </sheets>
  <definedNames>
    <definedName name="_xlnm.Print_Titles" localSheetId="5">'06 一般公共预算财政拨款支出预算表（二）'!$1:$8</definedName>
  </definedNames>
  <calcPr fullCalcOnLoad="1"/>
</workbook>
</file>

<file path=xl/sharedStrings.xml><?xml version="1.0" encoding="utf-8"?>
<sst xmlns="http://schemas.openxmlformats.org/spreadsheetml/2006/main" count="1102" uniqueCount="367">
  <si>
    <t>2021年收入支出预算总表</t>
  </si>
  <si>
    <t xml:space="preserve">     公开01表</t>
  </si>
  <si>
    <t>编制单位：柳林县孟门镇人民政府</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</si>
  <si>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</si>
  <si>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</si>
  <si>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</si>
  <si>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</si>
  <si>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</si>
  <si>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</si>
  <si>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</si>
  <si>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</si>
  <si>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</si>
  <si>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</si>
  <si>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</si>
  <si>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</si>
  <si>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</si>
  <si>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</si>
  <si>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</si>
  <si>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</si>
  <si>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</si>
  <si>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</si>
  <si>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</si>
  <si>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</si>
  <si>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</si>
  <si>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</si>
  <si>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</si>
  <si>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</si>
  <si>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</si>
  <si>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</si>
  <si>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</si>
  <si>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</si>
  <si>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</si>
  <si>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</si>
  <si>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</si>
  <si>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</si>
  <si>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</si>
  <si>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</si>
  <si>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</si>
  <si>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</si>
  <si>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</si>
  <si>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</si>
  <si>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</si>
  <si>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</si>
  <si>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</si>
  <si>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</si>
  <si>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</si>
  <si>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</si>
  <si>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</si>
  <si>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</si>
  <si>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</si>
  <si>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</si>
  <si>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</si>
  <si>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</si>
  <si>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</si>
  <si>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</si>
  <si>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</si>
  <si>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</si>
  <si>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</si>
  <si>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</si>
  <si>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</si>
  <si>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</si>
  <si>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</si>
  <si>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</si>
  <si>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</si>
  <si>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</si>
  <si>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</si>
  <si>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</si>
  <si>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</si>
  <si>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</si>
  <si>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</si>
  <si>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</si>
  <si>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</si>
  <si>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</si>
  <si>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</si>
  <si>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</si>
  <si>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</si>
  <si>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</si>
  <si>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</si>
  <si>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</si>
  <si>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</si>
  <si>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</si>
  <si>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</si>
  <si>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</si>
  <si>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</si>
  <si>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</si>
  <si>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</si>
  <si>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</si>
  <si>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</si>
  <si>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</si>
  <si>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</si>
  <si>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</si>
  <si>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</si>
  <si>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</si>
  <si>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</si>
  <si>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</si>
  <si>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</si>
  <si>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</si>
  <si>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</si>
  <si>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</si>
  <si>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</si>
  <si>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</si>
  <si>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</si>
  <si>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</si>
  <si>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</si>
  <si>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</si>
  <si>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一般公共服务支出</t>
  </si>
  <si>
    <t>政府办公厅（室）及相关机构事务</t>
  </si>
  <si>
    <t>行政运行</t>
  </si>
  <si>
    <t>社会保障和就业支出</t>
  </si>
  <si>
    <t>20808</t>
  </si>
  <si>
    <t>抚恤</t>
  </si>
  <si>
    <t>死亡抚恤</t>
  </si>
  <si>
    <t>伤残抚恤</t>
  </si>
  <si>
    <t>在乡复退军人生活补助</t>
  </si>
  <si>
    <t>农村籍退役士兵老年生活补助</t>
  </si>
  <si>
    <t>其他优抚支出</t>
  </si>
  <si>
    <t>20825</t>
  </si>
  <si>
    <t>其他生活救助</t>
  </si>
  <si>
    <t>其他农村生活救助</t>
  </si>
  <si>
    <t>农林水事务支出</t>
  </si>
  <si>
    <t>21307</t>
  </si>
  <si>
    <t>农村综合改革</t>
  </si>
  <si>
    <t>对村民委员会和村党支部的补助</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</si>
  <si>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</si>
  <si>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</si>
  <si>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</si>
  <si>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</si>
  <si>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</si>
  <si>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</si>
  <si>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</si>
  <si>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</si>
  <si>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</si>
  <si>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</si>
  <si>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t xml:space="preserve">      公开04表</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</si>
  <si>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</si>
  <si>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</si>
  <si>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</si>
  <si>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</si>
  <si>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</si>
  <si>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</si>
  <si>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</si>
  <si>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</si>
  <si>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</si>
  <si>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</si>
  <si>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</si>
  <si>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</si>
  <si>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</si>
  <si>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</si>
  <si>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</si>
  <si>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</si>
  <si>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</si>
  <si>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</si>
  <si>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</si>
  <si>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</si>
  <si>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</si>
  <si>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</si>
  <si>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</si>
  <si>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</si>
  <si>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</si>
  <si>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</si>
  <si>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</si>
  <si>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</si>
  <si>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</si>
  <si>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</si>
  <si>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</si>
  <si>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</si>
  <si>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</si>
  <si>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</si>
  <si>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</si>
  <si>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</si>
  <si>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</si>
  <si>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</si>
  <si>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</si>
  <si>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</si>
  <si>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</si>
  <si>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t>公开05表</t>
  </si>
  <si>
    <t>编制单位：</t>
  </si>
  <si>
    <t>柳林县孟门镇人民政府</t>
  </si>
  <si>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</si>
  <si>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</si>
  <si>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</si>
  <si>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</si>
  <si>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</si>
  <si>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</si>
  <si>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</si>
  <si>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</si>
  <si>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</si>
  <si>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</si>
  <si>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</si>
  <si>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</si>
  <si>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</si>
  <si>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</si>
  <si>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</si>
  <si>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</si>
  <si>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</si>
  <si>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机关事业单位基本养老保险缴费</t>
  </si>
  <si>
    <t>职工基本医疗保险缴费</t>
  </si>
  <si>
    <t>公务员医疗补助缴费</t>
  </si>
  <si>
    <t>其他社会保障缴费</t>
  </si>
  <si>
    <t>住房公积金</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</si>
  <si>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</si>
  <si>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</si>
  <si>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</si>
  <si>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</si>
  <si>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</si>
  <si>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</si>
  <si>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</si>
  <si>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</si>
  <si>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</si>
  <si>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</si>
  <si>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</si>
  <si>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</si>
  <si>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</si>
  <si>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</si>
  <si>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</si>
  <si>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</si>
  <si>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</si>
  <si>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</si>
  <si>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</si>
  <si>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</si>
  <si>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</si>
  <si>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</si>
  <si>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</si>
  <si>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</si>
  <si>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</si>
  <si>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</si>
  <si>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</si>
  <si>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</si>
  <si>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</si>
  <si>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</si>
  <si>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</si>
  <si>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</si>
  <si>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</si>
  <si>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</si>
  <si>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</si>
  <si>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</si>
  <si>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</si>
  <si>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</si>
  <si>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</si>
  <si>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</si>
  <si>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</si>
  <si>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</si>
  <si>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</si>
  <si>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</si>
  <si>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</si>
  <si>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</si>
  <si>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</si>
  <si>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</si>
  <si>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</si>
  <si>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</si>
  <si>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</si>
  <si>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</si>
  <si>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</si>
  <si>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</si>
  <si>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</si>
  <si>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</si>
  <si>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</si>
  <si>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</si>
  <si>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注：本表反映部门本年度一般公共预算财政拨款支出明细情况。</t>
  </si>
  <si>
    <t>2021年政府性基金预算财政拨款收入支出预算表</t>
  </si>
  <si>
    <r>
      <rPr>
        <b/>
        <sz val="11"/>
        <color indexed="8"/>
        <rFont val="宋体"/>
        <family val="0"/>
      </rPr>
      <t>公开</t>
    </r>
    <r>
      <rPr>
        <b/>
        <sz val="11"/>
        <color indexed="8"/>
        <rFont val="Arial"/>
        <family val="2"/>
      </rPr>
      <t>07</t>
    </r>
    <r>
      <rPr>
        <b/>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</si>
  <si>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</si>
  <si>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</si>
  <si>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</si>
  <si>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</si>
  <si>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</si>
  <si>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</si>
  <si>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</si>
  <si>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</si>
  <si>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</si>
  <si>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</si>
  <si>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</si>
  <si>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</si>
  <si>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</si>
  <si>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</si>
  <si>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</si>
  <si>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</si>
  <si>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</si>
  <si>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</si>
  <si>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b/>
        <sz val="11"/>
        <color indexed="8"/>
        <rFont val="宋体"/>
        <family val="0"/>
      </rPr>
      <t>因公出国（境）团组数（个）</t>
    </r>
  </si>
  <si>
    <r>
      <t xml:space="preserve">  2.</t>
    </r>
    <r>
      <rPr>
        <b/>
        <sz val="11"/>
        <color indexed="8"/>
        <rFont val="宋体"/>
        <family val="0"/>
      </rPr>
      <t>因公出国（境）人次数（人）</t>
    </r>
  </si>
  <si>
    <r>
      <t xml:space="preserve">  3.</t>
    </r>
    <r>
      <rPr>
        <b/>
        <sz val="11"/>
        <color indexed="8"/>
        <rFont val="宋体"/>
        <family val="0"/>
      </rPr>
      <t>公务用车购置数（辆）</t>
    </r>
  </si>
  <si>
    <r>
      <t xml:space="preserve">  4.</t>
    </r>
    <r>
      <rPr>
        <b/>
        <sz val="11"/>
        <color indexed="8"/>
        <rFont val="宋体"/>
        <family val="0"/>
      </rPr>
      <t>公务用车保有量（辆）</t>
    </r>
  </si>
  <si>
    <r>
      <t xml:space="preserve">  5.</t>
    </r>
    <r>
      <rPr>
        <b/>
        <sz val="11"/>
        <color indexed="8"/>
        <rFont val="宋体"/>
        <family val="0"/>
      </rPr>
      <t>国内公务接待批次（个）</t>
    </r>
  </si>
  <si>
    <r>
      <t xml:space="preserve">  6.</t>
    </r>
    <r>
      <rPr>
        <b/>
        <sz val="11"/>
        <color indexed="8"/>
        <rFont val="宋体"/>
        <family val="0"/>
      </rPr>
      <t>国内公务接待人次（人）</t>
    </r>
  </si>
  <si>
    <r>
      <t xml:space="preserve">  7.</t>
    </r>
    <r>
      <rPr>
        <b/>
        <sz val="11"/>
        <color indexed="8"/>
        <rFont val="宋体"/>
        <family val="0"/>
      </rPr>
      <t>国（境）外公务接待批次（个）</t>
    </r>
  </si>
  <si>
    <r>
      <t xml:space="preserve">  8.</t>
    </r>
    <r>
      <rPr>
        <b/>
        <sz val="11"/>
        <color indexed="8"/>
        <rFont val="宋体"/>
        <family val="0"/>
      </rPr>
      <t>国（境）外公务接待人次（人）</t>
    </r>
  </si>
  <si>
    <t>吕梁市（区县）预算部门（单位）项目支出绩效目标申报表</t>
  </si>
  <si>
    <t>2021年</t>
  </si>
  <si>
    <t>项目名称</t>
  </si>
  <si>
    <t>2021年代表活动经费、三基建设经费、食堂补贴、云视讯服务费、人武工作经费</t>
  </si>
  <si>
    <t>主管部门及代码</t>
  </si>
  <si>
    <t>预算业务股</t>
  </si>
  <si>
    <t>实施单位</t>
  </si>
  <si>
    <t>柳林县孟门镇政府</t>
  </si>
  <si>
    <t>项目属性</t>
  </si>
  <si>
    <t>一次性项目（1年结束）</t>
  </si>
  <si>
    <t>项目期限</t>
  </si>
  <si>
    <t>1年</t>
  </si>
  <si>
    <t>项目预算资金（万元）</t>
  </si>
  <si>
    <t>中期预算资金总额</t>
  </si>
  <si>
    <t>年度预算资金总额</t>
  </si>
  <si>
    <t>项目概况</t>
  </si>
  <si>
    <t>立项依据</t>
  </si>
  <si>
    <t>按照上级年初预算指标执行</t>
  </si>
  <si>
    <t>项目设立必要性</t>
  </si>
  <si>
    <t>保证项目实施的制度、措施</t>
  </si>
  <si>
    <t xml:space="preserve">按照上级年初预算经费支付制度                                    </t>
  </si>
  <si>
    <t>项目实施计划</t>
  </si>
  <si>
    <t xml:space="preserve">全部按时支付                                                            </t>
  </si>
  <si>
    <t>实施期目标</t>
  </si>
  <si>
    <t>年度目标</t>
  </si>
  <si>
    <t>总体目标</t>
  </si>
  <si>
    <t>全部按时支付</t>
  </si>
  <si>
    <t>一级指标</t>
  </si>
  <si>
    <t>二级指标</t>
  </si>
  <si>
    <t>三级指标</t>
  </si>
  <si>
    <t>指标值</t>
  </si>
  <si>
    <t>绩效目标</t>
  </si>
  <si>
    <t>1.产出指标</t>
  </si>
  <si>
    <t>数量指标</t>
  </si>
  <si>
    <t>伙食补助标准</t>
  </si>
  <si>
    <t>10元/人/天</t>
  </si>
  <si>
    <t>维修工程完成量</t>
  </si>
  <si>
    <t>70%</t>
  </si>
  <si>
    <t>质量指标</t>
  </si>
  <si>
    <t>维修工程验收合格率</t>
  </si>
  <si>
    <t>100%</t>
  </si>
  <si>
    <t>办公用品质量合格率</t>
  </si>
  <si>
    <t>时效指标</t>
  </si>
  <si>
    <t>维修改造完成及时率</t>
  </si>
  <si>
    <t>办公用品到位及时性</t>
  </si>
  <si>
    <t>2.效益指标</t>
  </si>
  <si>
    <t>社会效益指标</t>
  </si>
  <si>
    <t>保障单位日常运行</t>
  </si>
  <si>
    <t>有效保障</t>
  </si>
  <si>
    <t>服务群众比例</t>
  </si>
  <si>
    <t>98%</t>
  </si>
  <si>
    <t>可持续影响指标</t>
  </si>
  <si>
    <t>办公用品管理机制健全性</t>
  </si>
  <si>
    <t>健全</t>
  </si>
  <si>
    <t>3.满意度指标</t>
  </si>
  <si>
    <t>服务对象满意度指标</t>
  </si>
  <si>
    <t>使用者满意度</t>
  </si>
  <si>
    <t>居民满意度（%）</t>
  </si>
  <si>
    <t>负责人：</t>
  </si>
  <si>
    <t>王吉祥</t>
  </si>
  <si>
    <t>联系电话：</t>
  </si>
  <si>
    <t>18535891899</t>
  </si>
  <si>
    <t>填报日期：</t>
  </si>
  <si>
    <t>侯国军</t>
  </si>
  <si>
    <t>13835804437</t>
  </si>
  <si>
    <t>拆迁违建倾倒建筑垃圾水泥</t>
  </si>
  <si>
    <t>按照上级精神指示执行</t>
  </si>
  <si>
    <t>专项资金支付制度</t>
  </si>
  <si>
    <t>全部及时支付</t>
  </si>
  <si>
    <t>工程完成量</t>
  </si>
  <si>
    <t>20000㎡</t>
  </si>
  <si>
    <t>工程验收合格率</t>
  </si>
  <si>
    <t>工程完成及时率</t>
  </si>
  <si>
    <t>环境养护机制健全性</t>
  </si>
  <si>
    <t>群众满意度</t>
  </si>
  <si>
    <t>环卫、绿化、法律服务、文化建设费用</t>
  </si>
  <si>
    <t>维修工程完成率</t>
  </si>
  <si>
    <t>维修完成及时率</t>
  </si>
  <si>
    <t>服务群众</t>
  </si>
  <si>
    <t>居民满意度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</si>
</sst>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Red]\(0.00\)"/>
  </numFmts>
  <fonts count="41">
    <font>
      <sz val="10"/>
      <color indexed="8"/>
      <name val="Arial"/>
      <family val="2"/>
    </font>
    <font>
      <sz val="11"/>
      <name val="宋体"/>
      <family val="0"/>
    </font>
    <font>
      <sz val="11"/>
      <color indexed="8"/>
      <name val="Calibri"/>
      <family val="2"/>
    </font>
    <font>
      <sz val="10"/>
      <name val="Arial"/>
      <family val="2"/>
    </font>
    <font>
      <b/>
      <sz val="16"/>
      <color indexed="8"/>
      <name val="宋体"/>
      <family val="0"/>
    </font>
    <font>
      <sz val="12"/>
      <color indexed="8"/>
      <name val="宋体"/>
      <family val="0"/>
    </font>
    <font>
      <b/>
      <sz val="11"/>
      <name val="宋体"/>
      <family val="0"/>
    </font>
    <font>
      <b/>
      <sz val="10"/>
      <color indexed="8"/>
      <name val="Arial"/>
      <family val="2"/>
    </font>
    <font>
      <b/>
      <sz val="18"/>
      <color indexed="8"/>
      <name val="黑体"/>
      <family val="3"/>
    </font>
    <font>
      <b/>
      <sz val="12"/>
      <color indexed="8"/>
      <name val="黑体"/>
      <family val="3"/>
    </font>
    <font>
      <b/>
      <sz val="12"/>
      <color indexed="8"/>
      <name val="宋体"/>
      <family val="0"/>
    </font>
    <font>
      <b/>
      <sz val="12"/>
      <name val="宋体"/>
      <family val="0"/>
    </font>
    <font>
      <b/>
      <sz val="11"/>
      <color indexed="8"/>
      <name val="宋体"/>
      <family val="0"/>
    </font>
    <font>
      <b/>
      <sz val="11"/>
      <color indexed="8"/>
      <name val="Arial"/>
      <family val="2"/>
    </font>
    <font>
      <b/>
      <sz val="16"/>
      <color indexed="8"/>
      <name val="Arial"/>
      <family val="2"/>
    </font>
    <font>
      <b/>
      <sz val="10"/>
      <color indexed="8"/>
      <name val="宋体"/>
      <family val="0"/>
    </font>
    <font>
      <b/>
      <sz val="18"/>
      <color indexed="8"/>
      <name val="宋体"/>
      <family val="0"/>
    </font>
    <font>
      <b/>
      <sz val="18"/>
      <color indexed="8"/>
      <name val="Arial"/>
      <family val="2"/>
    </font>
    <font>
      <b/>
      <sz val="10"/>
      <name val="宋体"/>
      <family val="0"/>
    </font>
    <font>
      <b/>
      <sz val="20"/>
      <color indexed="8"/>
      <name val="宋体"/>
      <family val="0"/>
    </font>
    <font>
      <b/>
      <sz val="20"/>
      <color indexed="8"/>
      <name val="Arial"/>
      <family val="2"/>
    </font>
    <font>
      <sz val="11"/>
      <color indexed="8"/>
      <name val="宋体"/>
      <family val="0"/>
    </font>
    <font>
      <b/>
      <sz val="12"/>
      <color indexed="8"/>
      <name val="Arial"/>
      <family val="2"/>
    </font>
    <font>
      <sz val="11"/>
      <color indexed="9"/>
      <name val="宋体"/>
      <family val="0"/>
    </font>
    <font>
      <b/>
      <sz val="11"/>
      <color indexed="52"/>
      <name val="宋体"/>
      <family val="0"/>
    </font>
    <font>
      <b/>
      <sz val="15"/>
      <color indexed="56"/>
      <name val="宋体"/>
      <family val="0"/>
    </font>
    <font>
      <sz val="11"/>
      <color indexed="17"/>
      <name val="宋体"/>
      <family val="0"/>
    </font>
    <font>
      <sz val="11"/>
      <color indexed="62"/>
      <name val="宋体"/>
      <family val="0"/>
    </font>
    <font>
      <b/>
      <sz val="11"/>
      <color indexed="56"/>
      <name val="宋体"/>
      <family val="0"/>
    </font>
    <font>
      <sz val="11"/>
      <color indexed="20"/>
      <name val="宋体"/>
      <family val="0"/>
    </font>
    <font>
      <sz val="11"/>
      <color indexed="52"/>
      <name val="宋体"/>
      <family val="0"/>
    </font>
    <font>
      <b/>
      <sz val="11"/>
      <color indexed="63"/>
      <name val="宋体"/>
      <family val="0"/>
    </font>
    <font>
      <u val="single"/>
      <sz val="11"/>
      <color indexed="12"/>
      <name val="宋体"/>
      <family val="0"/>
    </font>
    <font>
      <sz val="11"/>
      <color indexed="10"/>
      <name val="宋体"/>
      <family val="0"/>
    </font>
    <font>
      <u val="single"/>
      <sz val="11"/>
      <color indexed="20"/>
      <name val="宋体"/>
      <family val="0"/>
    </font>
    <font>
      <sz val="11"/>
      <color indexed="60"/>
      <name val="宋体"/>
      <family val="0"/>
    </font>
    <font>
      <b/>
      <sz val="18"/>
      <color indexed="56"/>
      <name val="宋体"/>
      <family val="0"/>
    </font>
    <font>
      <i/>
      <sz val="11"/>
      <color indexed="23"/>
      <name val="宋体"/>
      <family val="0"/>
    </font>
    <font>
      <b/>
      <sz val="13"/>
      <color indexed="56"/>
      <name val="宋体"/>
      <family val="0"/>
    </font>
    <font>
      <b/>
      <sz val="11"/>
      <color indexed="9"/>
      <name val="宋体"/>
      <family val="0"/>
    </font>
    <font>
      <b/>
      <sz val="10"/>
      <color indexed="8"/>
      <name val="Calibri"/>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thin"/>
      <right style="thin">
        <color indexed="8"/>
      </right>
      <top style="thin"/>
      <bottom style="thin">
        <color indexed="8"/>
      </bottom>
    </border>
    <border>
      <left>
        <color indexed="8"/>
      </left>
      <right style="thin">
        <color indexed="8"/>
      </right>
      <top style="thin"/>
      <bottom style="thin">
        <color indexed="8"/>
      </bottom>
    </border>
    <border>
      <left style="thin">
        <color indexed="8"/>
      </left>
      <right style="thin">
        <color indexed="8"/>
      </right>
      <top style="thin"/>
      <bottom>
        <color indexed="63"/>
      </bottom>
    </border>
    <border>
      <left style="thin"/>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color indexed="8"/>
      </right>
      <top style="thin">
        <color indexed="8"/>
      </top>
      <bottom style="thin"/>
    </border>
    <border>
      <left>
        <color indexed="63"/>
      </left>
      <right style="thin">
        <color indexed="8"/>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8"/>
      </left>
      <right style="thin">
        <color indexed="8"/>
      </right>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color indexed="8"/>
      </left>
      <right style="thin"/>
      <top style="thin">
        <color indexed="8"/>
      </top>
      <bottom style="thin">
        <color indexed="8"/>
      </bottom>
    </border>
    <border>
      <left>
        <color indexed="63"/>
      </left>
      <right style="thin"/>
      <top style="thin">
        <color indexed="8"/>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bottom style="thin"/>
    </border>
    <border>
      <left style="thin"/>
      <right style="thin"/>
      <top/>
      <bottom style="thin"/>
    </border>
    <border>
      <left>
        <color indexed="8"/>
      </left>
      <right style="thin">
        <color indexed="8"/>
      </right>
      <top>
        <color indexed="63"/>
      </top>
      <bottom style="thin">
        <color indexed="8"/>
      </bottom>
    </border>
    <border>
      <left>
        <color indexed="63"/>
      </left>
      <right style="thin"/>
      <top style="thin"/>
      <bottom/>
    </border>
    <border>
      <left style="thin"/>
      <right style="thin"/>
      <top style="thin"/>
      <bottom/>
    </border>
    <border>
      <left>
        <color indexed="8"/>
      </left>
      <right style="thin">
        <color indexed="8"/>
      </right>
      <top/>
      <bottom style="thin">
        <color indexed="8"/>
      </bottom>
    </border>
    <border>
      <left>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1"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1" fillId="4" borderId="0" applyNumberFormat="0" applyBorder="0" applyAlignment="0" applyProtection="0"/>
    <xf numFmtId="0" fontId="29" fillId="5" borderId="0" applyNumberFormat="0" applyBorder="0" applyAlignment="0" applyProtection="0"/>
    <xf numFmtId="178" fontId="0" fillId="0" borderId="0">
      <alignment/>
      <protection/>
    </xf>
    <xf numFmtId="0" fontId="23" fillId="4" borderId="0" applyNumberFormat="0" applyBorder="0" applyAlignment="0" applyProtection="0"/>
    <xf numFmtId="0" fontId="32"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28" fillId="0" borderId="0" applyNumberFormat="0" applyFill="0" applyBorder="0" applyAlignment="0" applyProtection="0"/>
    <xf numFmtId="0" fontId="33"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5" fillId="0" borderId="3" applyNumberFormat="0" applyFill="0" applyAlignment="0" applyProtection="0"/>
    <xf numFmtId="0" fontId="38" fillId="0" borderId="4" applyNumberFormat="0" applyFill="0" applyAlignment="0" applyProtection="0"/>
    <xf numFmtId="0" fontId="23" fillId="8" borderId="0" applyNumberFormat="0" applyBorder="0" applyAlignment="0" applyProtection="0"/>
    <xf numFmtId="0" fontId="28" fillId="0" borderId="5" applyNumberFormat="0" applyFill="0" applyAlignment="0" applyProtection="0"/>
    <xf numFmtId="0" fontId="23" fillId="9" borderId="0" applyNumberFormat="0" applyBorder="0" applyAlignment="0" applyProtection="0"/>
    <xf numFmtId="0" fontId="31" fillId="10" borderId="6" applyNumberFormat="0" applyAlignment="0" applyProtection="0"/>
    <xf numFmtId="0" fontId="24" fillId="10" borderId="1" applyNumberFormat="0" applyAlignment="0" applyProtection="0"/>
    <xf numFmtId="0" fontId="39" fillId="11" borderId="7" applyNumberFormat="0" applyAlignment="0" applyProtection="0"/>
    <xf numFmtId="0" fontId="21" fillId="3" borderId="0" applyNumberFormat="0" applyBorder="0" applyAlignment="0" applyProtection="0"/>
    <xf numFmtId="0" fontId="23" fillId="12" borderId="0" applyNumberFormat="0" applyBorder="0" applyAlignment="0" applyProtection="0"/>
    <xf numFmtId="0" fontId="30" fillId="0" borderId="8" applyNumberFormat="0" applyFill="0" applyAlignment="0" applyProtection="0"/>
    <xf numFmtId="0" fontId="12" fillId="0" borderId="9" applyNumberFormat="0" applyFill="0" applyAlignment="0" applyProtection="0"/>
    <xf numFmtId="0" fontId="26" fillId="2" borderId="0" applyNumberFormat="0" applyBorder="0" applyAlignment="0" applyProtection="0"/>
    <xf numFmtId="0" fontId="35" fillId="13" borderId="0" applyNumberFormat="0" applyBorder="0" applyAlignment="0" applyProtection="0"/>
    <xf numFmtId="0" fontId="21" fillId="14" borderId="0" applyNumberFormat="0" applyBorder="0" applyAlignment="0" applyProtection="0"/>
    <xf numFmtId="0" fontId="23"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3" fillId="20" borderId="0" applyNumberFormat="0" applyBorder="0" applyAlignment="0" applyProtection="0"/>
    <xf numFmtId="0" fontId="21"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1" fillId="22" borderId="0" applyNumberFormat="0" applyBorder="0" applyAlignment="0" applyProtection="0"/>
    <xf numFmtId="0" fontId="23" fillId="23" borderId="0" applyNumberFormat="0" applyBorder="0" applyAlignment="0" applyProtection="0"/>
    <xf numFmtId="0" fontId="0" fillId="0" borderId="0">
      <alignment/>
      <protection/>
    </xf>
  </cellStyleXfs>
  <cellXfs count="205">
    <xf numFmtId="0" fontId="0" fillId="0" borderId="0" xfId="0" applyAlignment="1">
      <alignment/>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16" borderId="12" xfId="0" applyFont="1" applyFill="1" applyBorder="1" applyAlignment="1" applyProtection="1">
      <alignment horizontal="center" vertical="center"/>
      <protection/>
    </xf>
    <xf numFmtId="0" fontId="5" fillId="16"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vertical="center"/>
      <protection/>
    </xf>
    <xf numFmtId="0" fontId="5" fillId="16" borderId="12" xfId="0" applyFont="1" applyFill="1" applyBorder="1" applyAlignment="1" applyProtection="1">
      <alignment vertical="center"/>
      <protection/>
    </xf>
    <xf numFmtId="0" fontId="5" fillId="0" borderId="11" xfId="0" applyFont="1" applyFill="1" applyBorder="1" applyAlignment="1" applyProtection="1">
      <alignment horizontal="center" vertical="center" wrapText="1"/>
      <protection/>
    </xf>
    <xf numFmtId="0" fontId="5" fillId="16" borderId="12"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protection/>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protection/>
    </xf>
    <xf numFmtId="0" fontId="5" fillId="0" borderId="10" xfId="0" applyFont="1" applyFill="1" applyBorder="1" applyAlignment="1" applyProtection="1">
      <alignment/>
      <protection/>
    </xf>
    <xf numFmtId="0" fontId="5" fillId="0" borderId="10" xfId="0" applyFont="1" applyFill="1" applyBorder="1" applyAlignment="1" applyProtection="1">
      <alignment vertical="center" wrapText="1"/>
      <protection/>
    </xf>
    <xf numFmtId="49" fontId="5" fillId="0" borderId="10" xfId="0" applyNumberFormat="1" applyFont="1" applyFill="1" applyBorder="1" applyAlignment="1" applyProtection="1">
      <alignment vertical="center" wrapText="1"/>
      <protection/>
    </xf>
    <xf numFmtId="0" fontId="5" fillId="24" borderId="10" xfId="0" applyFont="1" applyFill="1" applyBorder="1" applyAlignment="1" applyProtection="1">
      <alignment vertical="center" wrapText="1"/>
      <protection/>
    </xf>
    <xf numFmtId="49" fontId="5" fillId="0" borderId="10" xfId="0" applyNumberFormat="1" applyFont="1" applyFill="1" applyBorder="1" applyAlignment="1" applyProtection="1">
      <alignment horizontal="center" vertical="center" wrapText="1"/>
      <protection/>
    </xf>
    <xf numFmtId="49" fontId="5" fillId="24" borderId="10" xfId="0" applyNumberFormat="1" applyFont="1" applyFill="1" applyBorder="1" applyAlignment="1" applyProtection="1">
      <alignment vertical="center" wrapText="1"/>
      <protection/>
    </xf>
    <xf numFmtId="0" fontId="2" fillId="0" borderId="10" xfId="0" applyFont="1" applyFill="1" applyBorder="1" applyAlignment="1" applyProtection="1">
      <alignment wrapText="1"/>
      <protection/>
    </xf>
    <xf numFmtId="0" fontId="5" fillId="16" borderId="13" xfId="0" applyFont="1" applyFill="1" applyBorder="1" applyAlignment="1" applyProtection="1">
      <alignment vertical="center"/>
      <protection/>
    </xf>
    <xf numFmtId="0" fontId="5" fillId="16" borderId="13" xfId="0" applyFont="1" applyFill="1" applyBorder="1" applyAlignment="1" applyProtection="1">
      <alignment horizontal="center" vertical="center" wrapText="1"/>
      <protection/>
    </xf>
    <xf numFmtId="0" fontId="2" fillId="0" borderId="0" xfId="0" applyFont="1" applyFill="1" applyBorder="1" applyAlignment="1" applyProtection="1">
      <alignment wrapText="1"/>
      <protection/>
    </xf>
    <xf numFmtId="0" fontId="6" fillId="0" borderId="0" xfId="0" applyFont="1" applyAlignment="1">
      <alignment/>
    </xf>
    <xf numFmtId="0" fontId="7" fillId="0" borderId="0" xfId="0" applyFont="1" applyAlignment="1">
      <alignment/>
    </xf>
    <xf numFmtId="0" fontId="8" fillId="0" borderId="0" xfId="63" applyFont="1" applyAlignment="1">
      <alignment horizontal="center" vertical="center"/>
      <protection/>
    </xf>
    <xf numFmtId="0" fontId="9" fillId="0" borderId="0" xfId="63" applyFont="1" applyAlignment="1">
      <alignment horizontal="center" vertical="center"/>
      <protection/>
    </xf>
    <xf numFmtId="0" fontId="10" fillId="0" borderId="0" xfId="63" applyFont="1" applyAlignment="1">
      <alignment horizontal="right" vertical="center"/>
      <protection/>
    </xf>
    <xf numFmtId="0" fontId="11" fillId="0" borderId="0" xfId="0" applyFont="1" applyAlignment="1">
      <alignment horizontal="left" vertical="center"/>
    </xf>
    <xf numFmtId="0" fontId="11" fillId="0" borderId="0" xfId="0" applyFont="1" applyAlignment="1">
      <alignment/>
    </xf>
    <xf numFmtId="0" fontId="11" fillId="0" borderId="0" xfId="0" applyFont="1" applyAlignment="1">
      <alignment horizontal="right" vertical="center"/>
    </xf>
    <xf numFmtId="0" fontId="6" fillId="0" borderId="15" xfId="0" applyFont="1" applyBorder="1" applyAlignment="1">
      <alignment horizontal="center" vertical="center"/>
    </xf>
    <xf numFmtId="0" fontId="6" fillId="0" borderId="15" xfId="0" applyFont="1" applyBorder="1" applyAlignment="1">
      <alignment horizontal="left" vertical="center"/>
    </xf>
    <xf numFmtId="179" fontId="11" fillId="0" borderId="15" xfId="0" applyNumberFormat="1" applyFont="1" applyBorder="1" applyAlignment="1">
      <alignment horizontal="center" vertical="center"/>
    </xf>
    <xf numFmtId="0" fontId="6" fillId="0" borderId="15" xfId="0" applyFont="1" applyBorder="1" applyAlignment="1">
      <alignment vertical="center"/>
    </xf>
    <xf numFmtId="0" fontId="6" fillId="0" borderId="15" xfId="0" applyFont="1" applyBorder="1" applyAlignment="1">
      <alignment/>
    </xf>
    <xf numFmtId="0" fontId="11" fillId="0" borderId="15" xfId="0" applyFont="1" applyBorder="1" applyAlignment="1">
      <alignment horizontal="center" vertical="center"/>
    </xf>
    <xf numFmtId="0" fontId="12" fillId="0" borderId="15" xfId="0" applyFont="1" applyBorder="1" applyAlignment="1">
      <alignment vertical="center"/>
    </xf>
    <xf numFmtId="0" fontId="10" fillId="0" borderId="15" xfId="0" applyFont="1" applyBorder="1" applyAlignment="1">
      <alignment horizontal="center" vertical="center"/>
    </xf>
    <xf numFmtId="0" fontId="7" fillId="0" borderId="15" xfId="0" applyFont="1" applyBorder="1" applyAlignment="1">
      <alignment/>
    </xf>
    <xf numFmtId="0" fontId="13" fillId="0" borderId="15" xfId="0" applyFont="1" applyBorder="1" applyAlignment="1">
      <alignment vertical="center"/>
    </xf>
    <xf numFmtId="179" fontId="10" fillId="0" borderId="15" xfId="0" applyNumberFormat="1" applyFont="1" applyBorder="1" applyAlignment="1">
      <alignment horizontal="center" vertical="center"/>
    </xf>
    <xf numFmtId="0" fontId="7" fillId="0" borderId="15" xfId="0" applyFont="1" applyBorder="1" applyAlignment="1">
      <alignment horizontal="center" vertical="center"/>
    </xf>
    <xf numFmtId="3" fontId="7" fillId="0" borderId="15" xfId="0" applyNumberFormat="1" applyFont="1" applyBorder="1" applyAlignment="1">
      <alignment/>
    </xf>
    <xf numFmtId="0" fontId="4" fillId="0" borderId="0" xfId="0" applyFont="1" applyAlignment="1">
      <alignment horizontal="center"/>
    </xf>
    <xf numFmtId="0" fontId="14" fillId="0" borderId="0" xfId="0" applyFont="1" applyAlignment="1">
      <alignment horizontal="center"/>
    </xf>
    <xf numFmtId="0" fontId="15" fillId="0" borderId="0" xfId="0" applyFont="1" applyAlignment="1">
      <alignment/>
    </xf>
    <xf numFmtId="0" fontId="10" fillId="0" borderId="0" xfId="0" applyFont="1" applyAlignment="1">
      <alignment/>
    </xf>
    <xf numFmtId="0" fontId="12" fillId="25" borderId="16" xfId="0" applyFont="1" applyFill="1" applyBorder="1" applyAlignment="1">
      <alignment horizontal="center" vertical="center" wrapText="1" shrinkToFit="1"/>
    </xf>
    <xf numFmtId="0" fontId="12" fillId="25" borderId="17" xfId="0" applyFont="1" applyFill="1" applyBorder="1" applyAlignment="1">
      <alignment horizontal="center" vertical="center" wrapText="1" shrinkToFit="1"/>
    </xf>
    <xf numFmtId="0" fontId="12" fillId="25" borderId="18" xfId="0" applyFont="1" applyFill="1" applyBorder="1" applyAlignment="1">
      <alignment horizontal="center" vertical="center" wrapText="1" shrinkToFit="1"/>
    </xf>
    <xf numFmtId="0" fontId="12" fillId="25" borderId="19" xfId="0" applyFont="1" applyFill="1" applyBorder="1" applyAlignment="1">
      <alignment horizontal="center" vertical="center" wrapText="1" shrinkToFit="1"/>
    </xf>
    <xf numFmtId="0" fontId="12" fillId="25" borderId="13" xfId="0" applyFont="1" applyFill="1" applyBorder="1" applyAlignment="1">
      <alignment horizontal="center" vertical="center" wrapText="1" shrinkToFit="1"/>
    </xf>
    <xf numFmtId="0" fontId="12" fillId="25" borderId="20" xfId="0" applyFont="1" applyFill="1" applyBorder="1" applyAlignment="1">
      <alignment horizontal="center" vertical="center" wrapText="1" shrinkToFit="1"/>
    </xf>
    <xf numFmtId="0" fontId="12" fillId="25" borderId="21" xfId="0" applyFont="1" applyFill="1" applyBorder="1" applyAlignment="1">
      <alignment horizontal="center" vertical="center" wrapText="1" shrinkToFit="1"/>
    </xf>
    <xf numFmtId="0" fontId="12" fillId="25" borderId="22" xfId="0" applyFont="1" applyFill="1" applyBorder="1" applyAlignment="1">
      <alignment horizontal="center" vertical="center" wrapText="1" shrinkToFit="1"/>
    </xf>
    <xf numFmtId="0" fontId="12" fillId="25" borderId="13" xfId="0" applyFont="1" applyFill="1" applyBorder="1" applyAlignment="1">
      <alignment horizontal="center" vertical="center" shrinkToFit="1"/>
    </xf>
    <xf numFmtId="4" fontId="12" fillId="24" borderId="13" xfId="0" applyNumberFormat="1" applyFont="1" applyFill="1" applyBorder="1" applyAlignment="1">
      <alignment horizontal="right" vertical="center" shrinkToFit="1"/>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24" xfId="0" applyFont="1" applyBorder="1" applyAlignment="1">
      <alignment horizontal="left" vertical="center" shrinkToFit="1"/>
    </xf>
    <xf numFmtId="4" fontId="12" fillId="0" borderId="24" xfId="0" applyNumberFormat="1" applyFont="1" applyBorder="1" applyAlignment="1">
      <alignment horizontal="right" vertical="center" shrinkToFit="1"/>
    </xf>
    <xf numFmtId="0" fontId="12" fillId="0" borderId="2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28" xfId="0" applyFont="1" applyBorder="1" applyAlignment="1">
      <alignment horizontal="left" vertical="center" shrinkToFit="1"/>
    </xf>
    <xf numFmtId="4" fontId="12" fillId="0" borderId="28" xfId="0" applyNumberFormat="1" applyFont="1" applyBorder="1" applyAlignment="1">
      <alignment horizontal="right" vertical="center" shrinkToFit="1"/>
    </xf>
    <xf numFmtId="0" fontId="12" fillId="0" borderId="0" xfId="0" applyFont="1" applyBorder="1" applyAlignment="1">
      <alignment horizontal="left"/>
    </xf>
    <xf numFmtId="0" fontId="13" fillId="0" borderId="0" xfId="0" applyFont="1" applyBorder="1" applyAlignment="1">
      <alignment horizontal="left"/>
    </xf>
    <xf numFmtId="0" fontId="13" fillId="0" borderId="0" xfId="0" applyFont="1" applyAlignment="1">
      <alignment horizontal="right"/>
    </xf>
    <xf numFmtId="0" fontId="12" fillId="0" borderId="0" xfId="0" applyFont="1" applyAlignment="1">
      <alignment horizontal="right"/>
    </xf>
    <xf numFmtId="0" fontId="12" fillId="25" borderId="29" xfId="0" applyFont="1" applyFill="1" applyBorder="1" applyAlignment="1">
      <alignment horizontal="center" vertical="center" wrapText="1" shrinkToFit="1"/>
    </xf>
    <xf numFmtId="0" fontId="12" fillId="25" borderId="30" xfId="0" applyFont="1" applyFill="1" applyBorder="1" applyAlignment="1">
      <alignment horizontal="center" vertical="center" wrapText="1" shrinkToFit="1"/>
    </xf>
    <xf numFmtId="0" fontId="12" fillId="25" borderId="31" xfId="0" applyFont="1" applyFill="1" applyBorder="1" applyAlignment="1">
      <alignment horizontal="center" vertical="center" wrapText="1" shrinkToFit="1"/>
    </xf>
    <xf numFmtId="0" fontId="12" fillId="25" borderId="32" xfId="0" applyFont="1" applyFill="1" applyBorder="1" applyAlignment="1">
      <alignment horizontal="center" vertical="center" shrinkToFit="1"/>
    </xf>
    <xf numFmtId="4" fontId="12" fillId="24" borderId="32" xfId="0" applyNumberFormat="1" applyFont="1" applyFill="1" applyBorder="1" applyAlignment="1">
      <alignment horizontal="right" vertical="center" shrinkToFit="1"/>
    </xf>
    <xf numFmtId="4" fontId="12" fillId="0" borderId="33" xfId="0" applyNumberFormat="1" applyFont="1" applyBorder="1" applyAlignment="1">
      <alignment horizontal="right" vertical="center" shrinkToFit="1"/>
    </xf>
    <xf numFmtId="4" fontId="12" fillId="0" borderId="34" xfId="0" applyNumberFormat="1" applyFont="1" applyBorder="1" applyAlignment="1">
      <alignment horizontal="right" vertical="center" shrinkToFit="1"/>
    </xf>
    <xf numFmtId="0" fontId="7" fillId="26" borderId="0" xfId="0" applyFont="1" applyFill="1" applyAlignment="1">
      <alignment/>
    </xf>
    <xf numFmtId="0" fontId="16" fillId="0" borderId="0" xfId="0" applyFont="1" applyAlignment="1">
      <alignment horizontal="center"/>
    </xf>
    <xf numFmtId="0" fontId="17" fillId="0" borderId="0" xfId="0" applyFont="1" applyAlignment="1">
      <alignment horizontal="center"/>
    </xf>
    <xf numFmtId="0" fontId="12" fillId="0" borderId="35" xfId="0" applyFont="1" applyBorder="1" applyAlignment="1">
      <alignment horizontal="left"/>
    </xf>
    <xf numFmtId="0" fontId="12" fillId="24" borderId="15" xfId="0" applyFont="1" applyFill="1" applyBorder="1" applyAlignment="1">
      <alignment horizontal="center" vertical="center" wrapText="1"/>
    </xf>
    <xf numFmtId="0" fontId="13" fillId="24" borderId="15" xfId="0" applyFont="1" applyFill="1" applyBorder="1" applyAlignment="1">
      <alignment horizontal="center" vertical="center" wrapText="1"/>
    </xf>
    <xf numFmtId="0" fontId="12" fillId="24" borderId="15" xfId="0" applyFont="1" applyFill="1" applyBorder="1" applyAlignment="1">
      <alignment horizontal="center" vertical="center"/>
    </xf>
    <xf numFmtId="0" fontId="13" fillId="24" borderId="15" xfId="0" applyFont="1" applyFill="1" applyBorder="1" applyAlignment="1">
      <alignment horizontal="center" vertical="center"/>
    </xf>
    <xf numFmtId="0" fontId="12" fillId="0" borderId="15" xfId="0" applyFont="1" applyFill="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3" fillId="0" borderId="15" xfId="0" applyFont="1" applyFill="1" applyBorder="1" applyAlignment="1">
      <alignment horizontal="center" vertical="center"/>
    </xf>
    <xf numFmtId="0" fontId="12" fillId="24" borderId="38" xfId="0" applyFont="1" applyFill="1" applyBorder="1" applyAlignment="1">
      <alignment horizontal="center" vertical="center"/>
    </xf>
    <xf numFmtId="0" fontId="12" fillId="24" borderId="39" xfId="0" applyFont="1" applyFill="1" applyBorder="1" applyAlignment="1">
      <alignment horizontal="center" vertical="center"/>
    </xf>
    <xf numFmtId="0" fontId="12" fillId="24" borderId="15" xfId="0" applyFont="1" applyFill="1" applyBorder="1" applyAlignment="1">
      <alignment horizontal="center"/>
    </xf>
    <xf numFmtId="0" fontId="15" fillId="24" borderId="15" xfId="0" applyFont="1" applyFill="1" applyBorder="1" applyAlignment="1">
      <alignment horizontal="center"/>
    </xf>
    <xf numFmtId="179" fontId="40" fillId="24" borderId="15" xfId="0" applyNumberFormat="1" applyFont="1" applyFill="1" applyBorder="1" applyAlignment="1">
      <alignment horizontal="right" vertical="center" shrinkToFit="1"/>
    </xf>
    <xf numFmtId="0" fontId="15" fillId="0" borderId="15" xfId="0" applyFont="1" applyBorder="1" applyAlignment="1">
      <alignment horizontal="center" vertical="center"/>
    </xf>
    <xf numFmtId="0" fontId="18" fillId="25" borderId="15" xfId="0" applyFont="1" applyFill="1" applyBorder="1" applyAlignment="1">
      <alignment horizontal="center" vertical="center" wrapText="1" shrinkToFit="1"/>
    </xf>
    <xf numFmtId="0" fontId="7" fillId="26" borderId="15" xfId="0" applyFont="1" applyFill="1" applyBorder="1" applyAlignment="1">
      <alignment horizontal="center"/>
    </xf>
    <xf numFmtId="0" fontId="15" fillId="27" borderId="15" xfId="0" applyFont="1" applyFill="1" applyBorder="1" applyAlignment="1">
      <alignment horizontal="center" vertical="center" wrapText="1" shrinkToFit="1"/>
    </xf>
    <xf numFmtId="0" fontId="15" fillId="27" borderId="25" xfId="0" applyFont="1" applyFill="1" applyBorder="1" applyAlignment="1">
      <alignment horizontal="center" vertical="center" wrapText="1" shrinkToFit="1"/>
    </xf>
    <xf numFmtId="0" fontId="15" fillId="27" borderId="26" xfId="0" applyFont="1" applyFill="1" applyBorder="1" applyAlignment="1">
      <alignment horizontal="center" vertical="center" wrapText="1" shrinkToFit="1"/>
    </xf>
    <xf numFmtId="0" fontId="15" fillId="27" borderId="40" xfId="0" applyFont="1" applyFill="1" applyBorder="1" applyAlignment="1">
      <alignment horizontal="center" vertical="center" wrapText="1" shrinkToFit="1"/>
    </xf>
    <xf numFmtId="0" fontId="7" fillId="26" borderId="25" xfId="0" applyFont="1" applyFill="1" applyBorder="1" applyAlignment="1">
      <alignment horizontal="center"/>
    </xf>
    <xf numFmtId="0" fontId="7" fillId="26" borderId="26" xfId="0" applyFont="1" applyFill="1" applyBorder="1" applyAlignment="1">
      <alignment horizontal="center"/>
    </xf>
    <xf numFmtId="0" fontId="7" fillId="26" borderId="40" xfId="0" applyFont="1" applyFill="1" applyBorder="1" applyAlignment="1">
      <alignment horizontal="center"/>
    </xf>
    <xf numFmtId="0" fontId="15" fillId="27" borderId="25" xfId="0" applyFont="1" applyFill="1" applyBorder="1" applyAlignment="1">
      <alignment horizontal="center" vertical="center" wrapText="1" shrinkToFit="1"/>
    </xf>
    <xf numFmtId="0" fontId="15" fillId="27" borderId="26" xfId="0" applyFont="1" applyFill="1" applyBorder="1" applyAlignment="1">
      <alignment horizontal="center" vertical="center" wrapText="1" shrinkToFit="1"/>
    </xf>
    <xf numFmtId="0" fontId="15" fillId="27" borderId="40" xfId="0" applyFont="1" applyFill="1" applyBorder="1" applyAlignment="1">
      <alignment horizontal="center" vertical="center" wrapText="1" shrinkToFit="1"/>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35" xfId="0" applyFont="1" applyBorder="1" applyAlignment="1">
      <alignment horizontal="center" vertical="center"/>
    </xf>
    <xf numFmtId="0" fontId="15" fillId="0" borderId="34" xfId="0" applyFont="1" applyBorder="1" applyAlignment="1">
      <alignment horizontal="center" vertical="center"/>
    </xf>
    <xf numFmtId="4" fontId="7" fillId="0" borderId="0" xfId="0" applyNumberFormat="1" applyFont="1" applyAlignment="1">
      <alignment/>
    </xf>
    <xf numFmtId="179" fontId="40" fillId="0" borderId="15" xfId="0" applyNumberFormat="1" applyFont="1" applyBorder="1" applyAlignment="1">
      <alignment/>
    </xf>
    <xf numFmtId="179" fontId="40" fillId="26" borderId="43" xfId="0" applyNumberFormat="1" applyFont="1" applyFill="1" applyBorder="1" applyAlignment="1">
      <alignment vertical="center" shrinkToFit="1"/>
    </xf>
    <xf numFmtId="179" fontId="40" fillId="26" borderId="44" xfId="0" applyNumberFormat="1" applyFont="1" applyFill="1" applyBorder="1" applyAlignment="1">
      <alignment/>
    </xf>
    <xf numFmtId="179" fontId="40" fillId="26" borderId="45" xfId="0" applyNumberFormat="1" applyFont="1" applyFill="1" applyBorder="1" applyAlignment="1">
      <alignment vertical="center" shrinkToFit="1"/>
    </xf>
    <xf numFmtId="179" fontId="40" fillId="26" borderId="15" xfId="0" applyNumberFormat="1" applyFont="1" applyFill="1" applyBorder="1" applyAlignment="1">
      <alignment/>
    </xf>
    <xf numFmtId="179" fontId="40" fillId="26" borderId="40" xfId="0" applyNumberFormat="1" applyFont="1" applyFill="1" applyBorder="1" applyAlignment="1">
      <alignment vertical="center"/>
    </xf>
    <xf numFmtId="179" fontId="40" fillId="26" borderId="13" xfId="0" applyNumberFormat="1" applyFont="1" applyFill="1" applyBorder="1" applyAlignment="1">
      <alignment vertical="center" shrinkToFit="1"/>
    </xf>
    <xf numFmtId="179" fontId="40" fillId="26" borderId="46" xfId="0" applyNumberFormat="1" applyFont="1" applyFill="1" applyBorder="1" applyAlignment="1">
      <alignment vertical="center"/>
    </xf>
    <xf numFmtId="179" fontId="40" fillId="26" borderId="47" xfId="0" applyNumberFormat="1" applyFont="1" applyFill="1" applyBorder="1" applyAlignment="1">
      <alignment/>
    </xf>
    <xf numFmtId="179" fontId="40" fillId="26" borderId="15" xfId="0" applyNumberFormat="1" applyFont="1" applyFill="1" applyBorder="1" applyAlignment="1">
      <alignment horizontal="right" vertical="center" shrinkToFit="1"/>
    </xf>
    <xf numFmtId="179" fontId="40" fillId="26" borderId="43" xfId="0" applyNumberFormat="1" applyFont="1" applyFill="1" applyBorder="1" applyAlignment="1">
      <alignment/>
    </xf>
    <xf numFmtId="179" fontId="40" fillId="26" borderId="48" xfId="0" applyNumberFormat="1" applyFont="1" applyFill="1" applyBorder="1" applyAlignment="1">
      <alignment horizontal="center" vertical="center" shrinkToFit="1"/>
    </xf>
    <xf numFmtId="179" fontId="40" fillId="26" borderId="40" xfId="0" applyNumberFormat="1" applyFont="1" applyFill="1" applyBorder="1" applyAlignment="1">
      <alignment/>
    </xf>
    <xf numFmtId="179" fontId="40" fillId="26" borderId="40" xfId="0" applyNumberFormat="1" applyFont="1" applyFill="1" applyBorder="1" applyAlignment="1">
      <alignment horizontal="center" vertical="center"/>
    </xf>
    <xf numFmtId="179" fontId="40" fillId="26" borderId="46" xfId="0" applyNumberFormat="1" applyFont="1" applyFill="1" applyBorder="1" applyAlignment="1">
      <alignment/>
    </xf>
    <xf numFmtId="179" fontId="40" fillId="26" borderId="40" xfId="0" applyNumberFormat="1" applyFont="1" applyFill="1" applyBorder="1" applyAlignment="1">
      <alignment horizontal="center"/>
    </xf>
    <xf numFmtId="179" fontId="40" fillId="26" borderId="13" xfId="0" applyNumberFormat="1" applyFont="1" applyFill="1" applyBorder="1" applyAlignment="1">
      <alignment horizontal="right" vertical="center" shrinkToFit="1"/>
    </xf>
    <xf numFmtId="179" fontId="40" fillId="26" borderId="45" xfId="0" applyNumberFormat="1" applyFont="1" applyFill="1" applyBorder="1" applyAlignment="1">
      <alignment horizontal="right" vertical="center" shrinkToFit="1"/>
    </xf>
    <xf numFmtId="0" fontId="7" fillId="0" borderId="15" xfId="0" applyFont="1" applyBorder="1" applyAlignment="1">
      <alignment horizontal="center"/>
    </xf>
    <xf numFmtId="0" fontId="15" fillId="25" borderId="15" xfId="0" applyFont="1" applyFill="1" applyBorder="1" applyAlignment="1">
      <alignment horizontal="center" vertical="center" wrapText="1" shrinkToFit="1"/>
    </xf>
    <xf numFmtId="179" fontId="40" fillId="24" borderId="49" xfId="0" applyNumberFormat="1" applyFont="1" applyFill="1" applyBorder="1" applyAlignment="1">
      <alignment horizontal="right" vertical="center" shrinkToFit="1"/>
    </xf>
    <xf numFmtId="179" fontId="40" fillId="0" borderId="15" xfId="0" applyNumberFormat="1" applyFont="1" applyBorder="1" applyAlignment="1">
      <alignment horizontal="right" vertical="center" shrinkToFit="1"/>
    </xf>
    <xf numFmtId="0" fontId="12" fillId="0" borderId="41" xfId="0" applyFont="1" applyBorder="1" applyAlignment="1">
      <alignment horizontal="left"/>
    </xf>
    <xf numFmtId="0" fontId="13" fillId="0" borderId="41" xfId="0" applyFont="1" applyBorder="1" applyAlignment="1">
      <alignment horizontal="left"/>
    </xf>
    <xf numFmtId="179" fontId="40" fillId="26" borderId="46" xfId="0" applyNumberFormat="1" applyFont="1" applyFill="1" applyBorder="1" applyAlignment="1">
      <alignment vertical="center"/>
    </xf>
    <xf numFmtId="179" fontId="40" fillId="0" borderId="40" xfId="0" applyNumberFormat="1" applyFont="1" applyBorder="1" applyAlignment="1">
      <alignment/>
    </xf>
    <xf numFmtId="0" fontId="0" fillId="0" borderId="0" xfId="0" applyFont="1" applyAlignment="1">
      <alignment/>
    </xf>
    <xf numFmtId="0" fontId="19" fillId="0" borderId="0" xfId="0" applyFont="1" applyAlignment="1">
      <alignment horizontal="center"/>
    </xf>
    <xf numFmtId="0" fontId="20" fillId="0" borderId="0" xfId="0" applyFont="1" applyAlignment="1">
      <alignment horizontal="center"/>
    </xf>
    <xf numFmtId="0" fontId="10" fillId="0" borderId="0" xfId="0" applyFont="1" applyAlignment="1">
      <alignment horizontal="right"/>
    </xf>
    <xf numFmtId="0" fontId="10" fillId="0" borderId="0" xfId="0" applyFont="1" applyBorder="1" applyAlignment="1">
      <alignment/>
    </xf>
    <xf numFmtId="0" fontId="10" fillId="0" borderId="0" xfId="0" applyFont="1" applyBorder="1" applyAlignment="1">
      <alignment horizontal="right"/>
    </xf>
    <xf numFmtId="0" fontId="12" fillId="25" borderId="15" xfId="0" applyFont="1" applyFill="1" applyBorder="1" applyAlignment="1">
      <alignment horizontal="center" vertical="center" wrapText="1" shrinkToFit="1"/>
    </xf>
    <xf numFmtId="0" fontId="7" fillId="24" borderId="15" xfId="0" applyFont="1" applyFill="1" applyBorder="1" applyAlignment="1">
      <alignment horizontal="center" vertical="center"/>
    </xf>
    <xf numFmtId="180" fontId="12" fillId="24" borderId="15" xfId="0" applyNumberFormat="1" applyFont="1" applyFill="1" applyBorder="1" applyAlignment="1">
      <alignment horizontal="center" vertical="center" shrinkToFit="1"/>
    </xf>
    <xf numFmtId="180" fontId="12" fillId="0" borderId="15" xfId="0" applyNumberFormat="1" applyFont="1" applyBorder="1" applyAlignment="1">
      <alignment horizontal="center" vertical="center" shrinkToFit="1"/>
    </xf>
    <xf numFmtId="4" fontId="12" fillId="24" borderId="15" xfId="0" applyNumberFormat="1" applyFont="1" applyFill="1" applyBorder="1" applyAlignment="1">
      <alignment horizontal="right" vertical="center" shrinkToFit="1"/>
    </xf>
    <xf numFmtId="0" fontId="12" fillId="25" borderId="15" xfId="0" applyFont="1" applyFill="1" applyBorder="1" applyAlignment="1">
      <alignment horizontal="left" vertical="center" shrinkToFit="1"/>
    </xf>
    <xf numFmtId="180" fontId="12" fillId="0" borderId="15" xfId="0" applyNumberFormat="1" applyFont="1" applyBorder="1" applyAlignment="1" applyProtection="1">
      <alignment horizontal="center" vertical="center"/>
      <protection/>
    </xf>
    <xf numFmtId="0" fontId="12" fillId="25" borderId="25" xfId="0" applyFont="1" applyFill="1" applyBorder="1" applyAlignment="1">
      <alignment horizontal="left" vertical="center" shrinkToFit="1"/>
    </xf>
    <xf numFmtId="0" fontId="12" fillId="25" borderId="26" xfId="0" applyFont="1" applyFill="1" applyBorder="1" applyAlignment="1">
      <alignment horizontal="left" vertical="center" shrinkToFit="1"/>
    </xf>
    <xf numFmtId="0" fontId="12" fillId="25" borderId="40" xfId="0" applyFont="1" applyFill="1" applyBorder="1" applyAlignment="1">
      <alignment horizontal="left" vertical="center" shrinkToFit="1"/>
    </xf>
    <xf numFmtId="0" fontId="12" fillId="0" borderId="50" xfId="0" applyFont="1" applyBorder="1" applyAlignment="1">
      <alignment horizontal="left" vertical="center" shrinkToFit="1"/>
    </xf>
    <xf numFmtId="0" fontId="21" fillId="0" borderId="15" xfId="0" applyFont="1" applyBorder="1" applyAlignment="1">
      <alignment horizontal="left" vertical="center" shrinkToFit="1"/>
    </xf>
    <xf numFmtId="180" fontId="21" fillId="0" borderId="15" xfId="0" applyNumberFormat="1" applyFont="1" applyBorder="1" applyAlignment="1" applyProtection="1">
      <alignment horizontal="center" vertical="center"/>
      <protection/>
    </xf>
    <xf numFmtId="180" fontId="1" fillId="0" borderId="15" xfId="0" applyNumberFormat="1" applyFont="1" applyBorder="1" applyAlignment="1" applyProtection="1">
      <alignment horizontal="center" vertical="center"/>
      <protection/>
    </xf>
    <xf numFmtId="4" fontId="21" fillId="24" borderId="15" xfId="0" applyNumberFormat="1" applyFont="1" applyFill="1" applyBorder="1" applyAlignment="1">
      <alignment horizontal="right" vertical="center" shrinkToFit="1"/>
    </xf>
    <xf numFmtId="0" fontId="12" fillId="0" borderId="15" xfId="0" applyFont="1" applyBorder="1" applyAlignment="1">
      <alignment horizontal="left" vertical="center" shrinkToFit="1"/>
    </xf>
    <xf numFmtId="180" fontId="6" fillId="0" borderId="15" xfId="0" applyNumberFormat="1" applyFont="1" applyBorder="1" applyAlignment="1" applyProtection="1">
      <alignment horizontal="center" vertical="center"/>
      <protection/>
    </xf>
    <xf numFmtId="0" fontId="12" fillId="0" borderId="22" xfId="0" applyFont="1" applyBorder="1" applyAlignment="1">
      <alignment horizontal="left" vertical="center" shrinkToFit="1"/>
    </xf>
    <xf numFmtId="0" fontId="21" fillId="0" borderId="25" xfId="0" applyFont="1" applyBorder="1" applyAlignment="1">
      <alignment horizontal="left" vertical="center" shrinkToFit="1"/>
    </xf>
    <xf numFmtId="0" fontId="21" fillId="0" borderId="26" xfId="0" applyFont="1" applyBorder="1" applyAlignment="1">
      <alignment horizontal="left" vertical="center" shrinkToFit="1"/>
    </xf>
    <xf numFmtId="0" fontId="21" fillId="0" borderId="40" xfId="0" applyFont="1" applyBorder="1" applyAlignment="1">
      <alignment horizontal="left" vertical="center" shrinkToFit="1"/>
    </xf>
    <xf numFmtId="0" fontId="16" fillId="0" borderId="0" xfId="0" applyFont="1" applyAlignment="1">
      <alignment horizontal="center" vertical="center"/>
    </xf>
    <xf numFmtId="0" fontId="10" fillId="0" borderId="35" xfId="0" applyFont="1" applyBorder="1" applyAlignment="1">
      <alignment horizontal="left"/>
    </xf>
    <xf numFmtId="0" fontId="10" fillId="0" borderId="0" xfId="0" applyFont="1" applyAlignment="1">
      <alignment horizontal="center"/>
    </xf>
    <xf numFmtId="0" fontId="12" fillId="25" borderId="15" xfId="0" applyFont="1" applyFill="1" applyBorder="1" applyAlignment="1">
      <alignment horizontal="center" vertical="center"/>
    </xf>
    <xf numFmtId="0" fontId="12" fillId="25" borderId="15" xfId="0" applyFont="1" applyFill="1" applyBorder="1" applyAlignment="1">
      <alignment horizontal="center" vertical="center" wrapText="1"/>
    </xf>
    <xf numFmtId="0" fontId="12" fillId="25" borderId="15" xfId="0" applyFont="1" applyFill="1" applyBorder="1" applyAlignment="1">
      <alignment horizontal="left" vertical="center"/>
    </xf>
    <xf numFmtId="180" fontId="12" fillId="0" borderId="15" xfId="0" applyNumberFormat="1" applyFont="1" applyBorder="1" applyAlignment="1">
      <alignment horizontal="right" vertical="center" shrinkToFit="1"/>
    </xf>
    <xf numFmtId="180" fontId="12" fillId="24" borderId="15" xfId="0" applyNumberFormat="1" applyFont="1" applyFill="1" applyBorder="1" applyAlignment="1">
      <alignment horizontal="right" vertical="center" shrinkToFit="1"/>
    </xf>
    <xf numFmtId="179" fontId="12" fillId="24" borderId="15" xfId="0" applyNumberFormat="1" applyFont="1" applyFill="1" applyBorder="1" applyAlignment="1">
      <alignment horizontal="center" vertical="center" shrinkToFit="1"/>
    </xf>
    <xf numFmtId="0" fontId="12" fillId="24" borderId="15" xfId="0" applyFont="1" applyFill="1" applyBorder="1" applyAlignment="1">
      <alignment horizontal="right" vertical="center" shrinkToFit="1"/>
    </xf>
    <xf numFmtId="0" fontId="12" fillId="0" borderId="51" xfId="0" applyFont="1" applyBorder="1" applyAlignment="1">
      <alignment horizontal="left" vertical="center"/>
    </xf>
    <xf numFmtId="0" fontId="12"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7" fillId="0" borderId="0" xfId="0" applyFont="1" applyAlignment="1">
      <alignment vertical="center"/>
    </xf>
    <xf numFmtId="0" fontId="12" fillId="25" borderId="15" xfId="0" applyFont="1" applyFill="1" applyBorder="1" applyAlignment="1">
      <alignment horizontal="center" vertical="center" shrinkToFit="1"/>
    </xf>
    <xf numFmtId="4" fontId="12" fillId="0" borderId="15" xfId="0" applyNumberFormat="1" applyFont="1" applyBorder="1" applyAlignment="1">
      <alignment horizontal="right" vertical="center" shrinkToFit="1"/>
    </xf>
    <xf numFmtId="0" fontId="10" fillId="0" borderId="0" xfId="0" applyFont="1" applyAlignment="1">
      <alignment horizontal="right" vertical="center"/>
    </xf>
    <xf numFmtId="0" fontId="13" fillId="0" borderId="0" xfId="0" applyFont="1" applyAlignment="1">
      <alignment/>
    </xf>
    <xf numFmtId="0" fontId="10" fillId="0" borderId="0" xfId="0" applyFont="1" applyBorder="1" applyAlignment="1">
      <alignment horizontal="left"/>
    </xf>
    <xf numFmtId="4" fontId="21" fillId="0" borderId="15" xfId="0" applyNumberFormat="1" applyFont="1" applyBorder="1" applyAlignment="1">
      <alignment horizontal="right" vertical="center" shrinkToFit="1"/>
    </xf>
    <xf numFmtId="0" fontId="19" fillId="0" borderId="0" xfId="0" applyFont="1" applyAlignment="1">
      <alignment horizontal="center" vertical="center"/>
    </xf>
    <xf numFmtId="0" fontId="20" fillId="0" borderId="0" xfId="0" applyFont="1" applyAlignment="1">
      <alignment horizontal="center" vertical="center"/>
    </xf>
    <xf numFmtId="0" fontId="17" fillId="0" borderId="0" xfId="0" applyFont="1" applyAlignment="1">
      <alignment horizontal="center" vertical="center"/>
    </xf>
    <xf numFmtId="0" fontId="10" fillId="0" borderId="35" xfId="0" applyFont="1" applyBorder="1" applyAlignment="1">
      <alignment horizontal="left" vertical="center"/>
    </xf>
    <xf numFmtId="0" fontId="22" fillId="0" borderId="0" xfId="0" applyFont="1" applyAlignment="1">
      <alignment/>
    </xf>
    <xf numFmtId="180" fontId="12" fillId="24" borderId="15" xfId="0" applyNumberFormat="1" applyFont="1" applyFill="1" applyBorder="1" applyAlignment="1">
      <alignment vertical="center" shrinkToFit="1"/>
    </xf>
    <xf numFmtId="180" fontId="12" fillId="0" borderId="15" xfId="0" applyNumberFormat="1" applyFont="1" applyBorder="1" applyAlignment="1" applyProtection="1">
      <alignment vertical="center"/>
      <protection/>
    </xf>
    <xf numFmtId="179" fontId="12" fillId="24" borderId="15" xfId="0" applyNumberFormat="1" applyFont="1" applyFill="1" applyBorder="1" applyAlignment="1">
      <alignment horizontal="right" vertical="center" shrinkToFit="1"/>
    </xf>
    <xf numFmtId="0" fontId="12" fillId="24" borderId="15" xfId="0" applyFont="1" applyFill="1" applyBorder="1" applyAlignment="1">
      <alignment horizontal="center" vertical="center" shrinkToFit="1"/>
    </xf>
    <xf numFmtId="179" fontId="12" fillId="24" borderId="15" xfId="0" applyNumberFormat="1" applyFont="1" applyFill="1" applyBorder="1" applyAlignment="1">
      <alignment vertical="center" shrinkToFit="1"/>
    </xf>
    <xf numFmtId="0" fontId="12" fillId="0" borderId="41" xfId="0" applyFont="1" applyBorder="1" applyAlignment="1">
      <alignment horizontal="left" vertical="center"/>
    </xf>
    <xf numFmtId="0" fontId="12"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23">
      <selection activeCell="K23" sqref="K23"/>
    </sheetView>
  </sheetViews>
  <sheetFormatPr defaultColWidth="9.140625" defaultRowHeight="12.75"/>
  <cols>
    <col min="1" max="1" width="28.00390625" style="30" customWidth="1"/>
    <col min="2" max="2" width="6.00390625" style="30" customWidth="1"/>
    <col min="3" max="3" width="17.8515625" style="30" customWidth="1"/>
    <col min="4" max="4" width="28.57421875" style="30" customWidth="1"/>
    <col min="5" max="5" width="5.421875" style="30" customWidth="1"/>
    <col min="6" max="6" width="17.57421875" style="30" customWidth="1"/>
    <col min="7" max="7" width="9.7109375" style="30" customWidth="1"/>
    <col min="8" max="16384" width="9.140625" style="30" customWidth="1"/>
  </cols>
  <sheetData>
    <row r="1" spans="1:6" ht="31.5" customHeight="1">
      <c r="A1" s="193" t="s">
        <v>0</v>
      </c>
      <c r="B1" s="194"/>
      <c r="C1" s="194"/>
      <c r="D1" s="194"/>
      <c r="E1" s="194"/>
      <c r="F1" s="194"/>
    </row>
    <row r="2" spans="1:6" ht="18" customHeight="1">
      <c r="A2" s="172"/>
      <c r="B2" s="195"/>
      <c r="C2" s="195"/>
      <c r="D2" s="195"/>
      <c r="E2" s="195"/>
      <c r="F2" s="185" t="s">
        <v>1</v>
      </c>
    </row>
    <row r="3" spans="1:6" ht="19.5" customHeight="1">
      <c r="A3" s="196" t="s">
        <v>2</v>
      </c>
      <c r="B3" s="196"/>
      <c r="C3" s="196"/>
      <c r="D3" s="197"/>
      <c r="E3" s="197"/>
      <c r="F3" s="189" t="s">
        <v>3</v>
      </c>
    </row>
    <row r="4" spans="1:6" ht="19.5" customHeight="1">
      <c r="A4" s="187" t="s">
        <v>4</v>
      </c>
      <c r="B4" s="187" t="s">
        <v>5</v>
      </c>
      <c r="C4" s="187" t="s">
        <v>5</v>
      </c>
      <c r="D4" s="187" t="s">
        <v>6</v>
      </c>
      <c r="E4" s="187" t="s">
        <v>5</v>
      </c>
      <c r="F4" s="187" t="s">
        <v>5</v>
      </c>
    </row>
    <row r="5" spans="1:6" ht="19.5" customHeight="1">
      <c r="A5" s="187" t="s">
        <v>7</v>
      </c>
      <c r="B5" s="187" t="s">
        <v>8</v>
      </c>
      <c r="C5" s="187" t="s">
        <v>9</v>
      </c>
      <c r="D5" s="187" t="s">
        <v>7</v>
      </c>
      <c r="E5" s="187" t="s">
        <v>8</v>
      </c>
      <c r="F5" s="187" t="s">
        <v>9</v>
      </c>
    </row>
    <row r="6" spans="1:6" ht="19.5" customHeight="1">
      <c r="A6" s="187" t="s">
        <v>10</v>
      </c>
      <c r="B6" s="187" t="s">
        <v>5</v>
      </c>
      <c r="C6" s="187">
        <v>1</v>
      </c>
      <c r="D6" s="187" t="s">
        <v>10</v>
      </c>
      <c r="E6" s="187" t="s">
        <v>5</v>
      </c>
      <c r="F6" s="187">
        <v>2</v>
      </c>
    </row>
    <row r="7" spans="1:6" ht="19.5" customHeight="1">
      <c r="A7" s="156" t="s">
        <v>11</v>
      </c>
      <c r="B7" s="187" t="s">
        <v>12</v>
      </c>
      <c r="C7" s="198">
        <v>11370780</v>
      </c>
      <c r="D7" s="156" t="s">
        <v>13</v>
      </c>
      <c r="E7" s="187">
        <v>37</v>
      </c>
      <c r="F7" s="199">
        <v>9114200</v>
      </c>
    </row>
    <row r="8" spans="1:6" ht="19.5" customHeight="1">
      <c r="A8" s="156" t="s">
        <v>14</v>
      </c>
      <c r="B8" s="187" t="s">
        <v>15</v>
      </c>
      <c r="C8" s="198"/>
      <c r="D8" s="156" t="s">
        <v>16</v>
      </c>
      <c r="E8" s="187">
        <v>38</v>
      </c>
      <c r="F8" s="155"/>
    </row>
    <row r="9" spans="1:6" ht="19.5" customHeight="1">
      <c r="A9" s="156" t="s">
        <v>17</v>
      </c>
      <c r="B9" s="187" t="s">
        <v>18</v>
      </c>
      <c r="C9" s="198"/>
      <c r="D9" s="156" t="s">
        <v>19</v>
      </c>
      <c r="E9" s="187">
        <v>39</v>
      </c>
      <c r="F9" s="155"/>
    </row>
    <row r="10" spans="1:6" ht="19.5" customHeight="1">
      <c r="A10" s="156" t="s">
        <v>20</v>
      </c>
      <c r="B10" s="187" t="s">
        <v>21</v>
      </c>
      <c r="C10" s="198"/>
      <c r="D10" s="156" t="s">
        <v>22</v>
      </c>
      <c r="E10" s="187">
        <v>40</v>
      </c>
      <c r="F10" s="155"/>
    </row>
    <row r="11" spans="1:6" ht="19.5" customHeight="1">
      <c r="A11" s="156" t="s">
        <v>23</v>
      </c>
      <c r="B11" s="187" t="s">
        <v>24</v>
      </c>
      <c r="C11" s="198"/>
      <c r="D11" s="156" t="s">
        <v>25</v>
      </c>
      <c r="E11" s="187">
        <v>41</v>
      </c>
      <c r="F11" s="155"/>
    </row>
    <row r="12" spans="1:6" ht="19.5" customHeight="1">
      <c r="A12" s="156" t="s">
        <v>26</v>
      </c>
      <c r="B12" s="187" t="s">
        <v>27</v>
      </c>
      <c r="C12" s="198"/>
      <c r="D12" s="156" t="s">
        <v>28</v>
      </c>
      <c r="E12" s="187">
        <v>42</v>
      </c>
      <c r="F12" s="155"/>
    </row>
    <row r="13" spans="1:6" ht="19.5" customHeight="1">
      <c r="A13" s="156" t="s">
        <v>29</v>
      </c>
      <c r="B13" s="187" t="s">
        <v>30</v>
      </c>
      <c r="C13" s="198"/>
      <c r="D13" s="156" t="s">
        <v>31</v>
      </c>
      <c r="E13" s="187">
        <v>43</v>
      </c>
      <c r="F13" s="155"/>
    </row>
    <row r="14" spans="1:6" ht="19.5" customHeight="1">
      <c r="A14" s="177" t="s">
        <v>5</v>
      </c>
      <c r="B14" s="187" t="s">
        <v>32</v>
      </c>
      <c r="C14" s="198" t="s">
        <v>5</v>
      </c>
      <c r="D14" s="156" t="s">
        <v>33</v>
      </c>
      <c r="E14" s="187">
        <v>44</v>
      </c>
      <c r="F14" s="200">
        <v>571800</v>
      </c>
    </row>
    <row r="15" spans="1:6" ht="19.5" customHeight="1">
      <c r="A15" s="156" t="s">
        <v>5</v>
      </c>
      <c r="B15" s="187" t="s">
        <v>34</v>
      </c>
      <c r="C15" s="198" t="s">
        <v>5</v>
      </c>
      <c r="D15" s="156" t="s">
        <v>35</v>
      </c>
      <c r="E15" s="187">
        <v>45</v>
      </c>
      <c r="F15" s="155"/>
    </row>
    <row r="16" spans="1:6" ht="19.5" customHeight="1">
      <c r="A16" s="156" t="s">
        <v>5</v>
      </c>
      <c r="B16" s="187" t="s">
        <v>36</v>
      </c>
      <c r="C16" s="198" t="s">
        <v>5</v>
      </c>
      <c r="D16" s="156" t="s">
        <v>37</v>
      </c>
      <c r="E16" s="187">
        <v>46</v>
      </c>
      <c r="F16" s="181"/>
    </row>
    <row r="17" spans="1:6" ht="19.5" customHeight="1">
      <c r="A17" s="156" t="s">
        <v>5</v>
      </c>
      <c r="B17" s="187" t="s">
        <v>38</v>
      </c>
      <c r="C17" s="198" t="s">
        <v>5</v>
      </c>
      <c r="D17" s="156" t="s">
        <v>39</v>
      </c>
      <c r="E17" s="187">
        <v>47</v>
      </c>
      <c r="F17" s="201"/>
    </row>
    <row r="18" spans="1:6" ht="19.5" customHeight="1">
      <c r="A18" s="156" t="s">
        <v>5</v>
      </c>
      <c r="B18" s="187" t="s">
        <v>40</v>
      </c>
      <c r="C18" s="198" t="s">
        <v>5</v>
      </c>
      <c r="D18" s="156" t="s">
        <v>41</v>
      </c>
      <c r="E18" s="187">
        <v>48</v>
      </c>
      <c r="F18" s="202">
        <v>1684780</v>
      </c>
    </row>
    <row r="19" spans="1:6" ht="19.5" customHeight="1">
      <c r="A19" s="156" t="s">
        <v>5</v>
      </c>
      <c r="B19" s="187" t="s">
        <v>42</v>
      </c>
      <c r="C19" s="198" t="s">
        <v>5</v>
      </c>
      <c r="D19" s="156" t="s">
        <v>43</v>
      </c>
      <c r="E19" s="187">
        <v>49</v>
      </c>
      <c r="F19" s="200"/>
    </row>
    <row r="20" spans="1:6" ht="19.5" customHeight="1">
      <c r="A20" s="156" t="s">
        <v>5</v>
      </c>
      <c r="B20" s="187" t="s">
        <v>44</v>
      </c>
      <c r="C20" s="198" t="s">
        <v>5</v>
      </c>
      <c r="D20" s="156" t="s">
        <v>45</v>
      </c>
      <c r="E20" s="187">
        <v>50</v>
      </c>
      <c r="F20" s="155"/>
    </row>
    <row r="21" spans="1:6" ht="19.5" customHeight="1">
      <c r="A21" s="156" t="s">
        <v>5</v>
      </c>
      <c r="B21" s="187" t="s">
        <v>46</v>
      </c>
      <c r="C21" s="198" t="s">
        <v>5</v>
      </c>
      <c r="D21" s="156" t="s">
        <v>47</v>
      </c>
      <c r="E21" s="187">
        <v>51</v>
      </c>
      <c r="F21" s="155"/>
    </row>
    <row r="22" spans="1:6" ht="19.5" customHeight="1">
      <c r="A22" s="156" t="s">
        <v>5</v>
      </c>
      <c r="B22" s="187" t="s">
        <v>48</v>
      </c>
      <c r="C22" s="198" t="s">
        <v>5</v>
      </c>
      <c r="D22" s="156" t="s">
        <v>49</v>
      </c>
      <c r="E22" s="187">
        <v>52</v>
      </c>
      <c r="F22" s="155"/>
    </row>
    <row r="23" spans="1:6" ht="19.5" customHeight="1">
      <c r="A23" s="156" t="s">
        <v>5</v>
      </c>
      <c r="B23" s="187" t="s">
        <v>50</v>
      </c>
      <c r="C23" s="198" t="s">
        <v>5</v>
      </c>
      <c r="D23" s="156" t="s">
        <v>51</v>
      </c>
      <c r="E23" s="187">
        <v>53</v>
      </c>
      <c r="F23" s="155"/>
    </row>
    <row r="24" spans="1:6" ht="19.5" customHeight="1">
      <c r="A24" s="156" t="s">
        <v>5</v>
      </c>
      <c r="B24" s="187" t="s">
        <v>52</v>
      </c>
      <c r="C24" s="198" t="s">
        <v>5</v>
      </c>
      <c r="D24" s="156" t="s">
        <v>53</v>
      </c>
      <c r="E24" s="187">
        <v>54</v>
      </c>
      <c r="F24" s="155"/>
    </row>
    <row r="25" spans="1:6" ht="19.5" customHeight="1">
      <c r="A25" s="156" t="s">
        <v>5</v>
      </c>
      <c r="B25" s="187" t="s">
        <v>54</v>
      </c>
      <c r="C25" s="198" t="s">
        <v>5</v>
      </c>
      <c r="D25" s="156" t="s">
        <v>55</v>
      </c>
      <c r="E25" s="187">
        <v>55</v>
      </c>
      <c r="F25" s="155"/>
    </row>
    <row r="26" spans="1:6" ht="19.5" customHeight="1">
      <c r="A26" s="156" t="s">
        <v>5</v>
      </c>
      <c r="B26" s="187" t="s">
        <v>56</v>
      </c>
      <c r="C26" s="198" t="s">
        <v>5</v>
      </c>
      <c r="D26" s="156" t="s">
        <v>57</v>
      </c>
      <c r="E26" s="187">
        <v>56</v>
      </c>
      <c r="F26" s="155"/>
    </row>
    <row r="27" spans="1:6" ht="19.5" customHeight="1">
      <c r="A27" s="156" t="s">
        <v>5</v>
      </c>
      <c r="B27" s="187" t="s">
        <v>58</v>
      </c>
      <c r="C27" s="198" t="s">
        <v>5</v>
      </c>
      <c r="D27" s="156" t="s">
        <v>59</v>
      </c>
      <c r="E27" s="187">
        <v>57</v>
      </c>
      <c r="F27" s="181"/>
    </row>
    <row r="28" spans="1:6" ht="19.5" customHeight="1">
      <c r="A28" s="156" t="s">
        <v>5</v>
      </c>
      <c r="B28" s="187" t="s">
        <v>60</v>
      </c>
      <c r="C28" s="198" t="s">
        <v>5</v>
      </c>
      <c r="D28" s="156" t="s">
        <v>61</v>
      </c>
      <c r="E28" s="187">
        <v>58</v>
      </c>
      <c r="F28" s="181"/>
    </row>
    <row r="29" spans="1:6" ht="19.5" customHeight="1">
      <c r="A29" s="156" t="s">
        <v>5</v>
      </c>
      <c r="B29" s="187" t="s">
        <v>62</v>
      </c>
      <c r="C29" s="198" t="s">
        <v>5</v>
      </c>
      <c r="D29" s="156" t="s">
        <v>63</v>
      </c>
      <c r="E29" s="187">
        <v>59</v>
      </c>
      <c r="F29" s="181"/>
    </row>
    <row r="30" spans="1:6" ht="19.5" customHeight="1">
      <c r="A30" s="187" t="s">
        <v>64</v>
      </c>
      <c r="B30" s="187" t="s">
        <v>65</v>
      </c>
      <c r="C30" s="198">
        <f>C7</f>
        <v>11370780</v>
      </c>
      <c r="D30" s="187" t="s">
        <v>66</v>
      </c>
      <c r="E30" s="187">
        <v>60</v>
      </c>
      <c r="F30" s="200">
        <f>F19+F18+F14+F7</f>
        <v>11370780</v>
      </c>
    </row>
    <row r="31" spans="1:6" ht="19.5" customHeight="1">
      <c r="A31" s="156" t="s">
        <v>67</v>
      </c>
      <c r="B31" s="187" t="s">
        <v>68</v>
      </c>
      <c r="C31" s="198"/>
      <c r="D31" s="156" t="s">
        <v>69</v>
      </c>
      <c r="E31" s="187">
        <v>61</v>
      </c>
      <c r="F31" s="155"/>
    </row>
    <row r="32" spans="1:6" ht="19.5" customHeight="1">
      <c r="A32" s="156" t="s">
        <v>70</v>
      </c>
      <c r="B32" s="187" t="s">
        <v>71</v>
      </c>
      <c r="C32" s="198"/>
      <c r="D32" s="156" t="s">
        <v>72</v>
      </c>
      <c r="E32" s="187">
        <v>62</v>
      </c>
      <c r="F32" s="155"/>
    </row>
    <row r="33" spans="1:6" ht="19.5" customHeight="1">
      <c r="A33" s="156" t="s">
        <v>73</v>
      </c>
      <c r="B33" s="187" t="s">
        <v>74</v>
      </c>
      <c r="C33" s="198"/>
      <c r="D33" s="156" t="s">
        <v>75</v>
      </c>
      <c r="E33" s="187">
        <v>63</v>
      </c>
      <c r="F33" s="155"/>
    </row>
    <row r="34" spans="1:6" ht="19.5" customHeight="1">
      <c r="A34" s="156" t="s">
        <v>76</v>
      </c>
      <c r="B34" s="187" t="s">
        <v>77</v>
      </c>
      <c r="C34" s="198"/>
      <c r="D34" s="156" t="s">
        <v>78</v>
      </c>
      <c r="E34" s="187">
        <v>64</v>
      </c>
      <c r="F34" s="155"/>
    </row>
    <row r="35" spans="1:6" ht="19.5" customHeight="1">
      <c r="A35" s="156" t="s">
        <v>79</v>
      </c>
      <c r="B35" s="187" t="s">
        <v>80</v>
      </c>
      <c r="C35" s="198"/>
      <c r="D35" s="156" t="s">
        <v>81</v>
      </c>
      <c r="E35" s="187">
        <v>65</v>
      </c>
      <c r="F35" s="155"/>
    </row>
    <row r="36" spans="1:6" ht="19.5" customHeight="1">
      <c r="A36" s="156" t="s">
        <v>5</v>
      </c>
      <c r="B36" s="187" t="s">
        <v>82</v>
      </c>
      <c r="C36" s="198"/>
      <c r="D36" s="156" t="s">
        <v>83</v>
      </c>
      <c r="E36" s="187">
        <v>66</v>
      </c>
      <c r="F36" s="155"/>
    </row>
    <row r="37" spans="1:6" ht="19.5" customHeight="1">
      <c r="A37" s="156" t="s">
        <v>5</v>
      </c>
      <c r="B37" s="187" t="s">
        <v>84</v>
      </c>
      <c r="C37" s="198"/>
      <c r="D37" s="156" t="s">
        <v>73</v>
      </c>
      <c r="E37" s="187">
        <v>67</v>
      </c>
      <c r="F37" s="155"/>
    </row>
    <row r="38" spans="1:6" ht="19.5" customHeight="1">
      <c r="A38" s="156" t="s">
        <v>5</v>
      </c>
      <c r="B38" s="187" t="s">
        <v>85</v>
      </c>
      <c r="C38" s="198"/>
      <c r="D38" s="156" t="s">
        <v>76</v>
      </c>
      <c r="E38" s="187">
        <v>68</v>
      </c>
      <c r="F38" s="155"/>
    </row>
    <row r="39" spans="1:6" ht="19.5" customHeight="1">
      <c r="A39" s="156" t="s">
        <v>5</v>
      </c>
      <c r="B39" s="187" t="s">
        <v>86</v>
      </c>
      <c r="C39" s="198"/>
      <c r="D39" s="156" t="s">
        <v>79</v>
      </c>
      <c r="E39" s="187">
        <v>69</v>
      </c>
      <c r="F39" s="155"/>
    </row>
    <row r="40" spans="1:6" ht="19.5" customHeight="1">
      <c r="A40" s="187" t="s">
        <v>87</v>
      </c>
      <c r="B40" s="187" t="s">
        <v>88</v>
      </c>
      <c r="C40" s="198">
        <f>C30+C32</f>
        <v>11370780</v>
      </c>
      <c r="D40" s="187" t="s">
        <v>87</v>
      </c>
      <c r="E40" s="187">
        <v>70</v>
      </c>
      <c r="F40" s="200">
        <f>F30+F36</f>
        <v>11370780</v>
      </c>
    </row>
    <row r="41" spans="1:6" ht="25.5" customHeight="1">
      <c r="A41" s="203" t="s">
        <v>89</v>
      </c>
      <c r="B41" s="203"/>
      <c r="C41" s="203"/>
      <c r="D41" s="203"/>
      <c r="E41" s="204" t="s">
        <v>5</v>
      </c>
      <c r="F41" s="183" t="s">
        <v>5</v>
      </c>
    </row>
  </sheetData>
  <sheetProtection/>
  <mergeCells count="5">
    <mergeCell ref="A1:F1"/>
    <mergeCell ref="A3:C3"/>
    <mergeCell ref="A4:C4"/>
    <mergeCell ref="D4:F4"/>
    <mergeCell ref="A41:D41"/>
  </mergeCells>
  <printOptions/>
  <pageMargins left="0.76" right="0.4799999999999999" top="1.1" bottom="0.72" header="0.51" footer="0.51"/>
  <pageSetup horizontalDpi="600" verticalDpi="600" orientation="portrait" paperSize="9" scale="85"/>
</worksheet>
</file>

<file path=xl/worksheets/sheet10.xml><?xml version="1.0" encoding="utf-8"?>
<worksheet xmlns="http://schemas.openxmlformats.org/spreadsheetml/2006/main" xmlns:r="http://schemas.openxmlformats.org/officeDocument/2006/relationships">
  <dimension ref="A1:S26"/>
  <sheetViews>
    <sheetView zoomScaleSheetLayoutView="100" workbookViewId="0" topLeftCell="A1">
      <selection activeCell="M5" sqref="M5"/>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16384" width="9.140625" style="2" customWidth="1"/>
  </cols>
  <sheetData>
    <row r="1" spans="1:9" s="1" customFormat="1" ht="40.5" customHeight="1">
      <c r="A1" s="3" t="s">
        <v>287</v>
      </c>
      <c r="B1" s="4"/>
      <c r="C1" s="4"/>
      <c r="D1" s="4"/>
      <c r="E1" s="4"/>
      <c r="F1" s="4"/>
      <c r="G1" s="4"/>
      <c r="H1" s="4"/>
      <c r="I1" s="4"/>
    </row>
    <row r="2" spans="1:9" s="1" customFormat="1" ht="25.5" customHeight="1">
      <c r="A2" s="5" t="s">
        <v>288</v>
      </c>
      <c r="B2" s="6"/>
      <c r="C2" s="6"/>
      <c r="D2" s="6"/>
      <c r="E2" s="6"/>
      <c r="F2" s="6"/>
      <c r="G2" s="6"/>
      <c r="H2" s="6"/>
      <c r="I2" s="6"/>
    </row>
    <row r="3" spans="1:9" s="1" customFormat="1" ht="24" customHeight="1">
      <c r="A3" s="7" t="s">
        <v>289</v>
      </c>
      <c r="B3" s="7"/>
      <c r="C3" s="7"/>
      <c r="D3" s="8" t="s">
        <v>352</v>
      </c>
      <c r="E3" s="9"/>
      <c r="F3" s="9"/>
      <c r="G3" s="9"/>
      <c r="H3" s="9"/>
      <c r="I3" s="10"/>
    </row>
    <row r="4" spans="1:9" s="1" customFormat="1" ht="24" customHeight="1">
      <c r="A4" s="7" t="s">
        <v>291</v>
      </c>
      <c r="B4" s="7"/>
      <c r="C4" s="7"/>
      <c r="D4" s="8" t="s">
        <v>292</v>
      </c>
      <c r="E4" s="9"/>
      <c r="F4" s="10"/>
      <c r="G4" s="7" t="s">
        <v>293</v>
      </c>
      <c r="H4" s="8" t="s">
        <v>294</v>
      </c>
      <c r="I4" s="26"/>
    </row>
    <row r="5" spans="1:9" s="1" customFormat="1" ht="24" customHeight="1">
      <c r="A5" s="7" t="s">
        <v>295</v>
      </c>
      <c r="B5" s="7"/>
      <c r="C5" s="7"/>
      <c r="D5" s="5" t="s">
        <v>296</v>
      </c>
      <c r="E5" s="5"/>
      <c r="F5" s="5"/>
      <c r="G5" s="7" t="s">
        <v>297</v>
      </c>
      <c r="H5" s="7" t="s">
        <v>298</v>
      </c>
      <c r="I5" s="7"/>
    </row>
    <row r="6" spans="1:9" s="1" customFormat="1" ht="24" customHeight="1">
      <c r="A6" s="7" t="s">
        <v>299</v>
      </c>
      <c r="B6" s="7"/>
      <c r="C6" s="7"/>
      <c r="D6" s="7">
        <v>50</v>
      </c>
      <c r="E6" s="11" t="s">
        <v>300</v>
      </c>
      <c r="F6" s="12"/>
      <c r="G6" s="11" t="s">
        <v>301</v>
      </c>
      <c r="H6" s="7">
        <v>50</v>
      </c>
      <c r="I6" s="7"/>
    </row>
    <row r="7" spans="1:9" s="1" customFormat="1" ht="57.75" customHeight="1">
      <c r="A7" s="7" t="s">
        <v>302</v>
      </c>
      <c r="B7" s="7"/>
      <c r="C7" s="7"/>
      <c r="D7" s="8" t="s">
        <v>352</v>
      </c>
      <c r="E7" s="13"/>
      <c r="F7" s="13"/>
      <c r="G7" s="13"/>
      <c r="H7" s="13"/>
      <c r="I7" s="26"/>
    </row>
    <row r="8" spans="1:9" s="1" customFormat="1" ht="57.75" customHeight="1">
      <c r="A8" s="7" t="s">
        <v>303</v>
      </c>
      <c r="B8" s="7"/>
      <c r="C8" s="7"/>
      <c r="D8" s="14" t="s">
        <v>353</v>
      </c>
      <c r="E8" s="15"/>
      <c r="F8" s="15"/>
      <c r="G8" s="15"/>
      <c r="H8" s="15"/>
      <c r="I8" s="27"/>
    </row>
    <row r="9" spans="1:9" s="1" customFormat="1" ht="57.75" customHeight="1">
      <c r="A9" s="7" t="s">
        <v>305</v>
      </c>
      <c r="B9" s="7"/>
      <c r="C9" s="7"/>
      <c r="D9" s="14" t="s">
        <v>353</v>
      </c>
      <c r="E9" s="15"/>
      <c r="F9" s="15"/>
      <c r="G9" s="15"/>
      <c r="H9" s="15"/>
      <c r="I9" s="27"/>
    </row>
    <row r="10" spans="1:9" s="1" customFormat="1" ht="57.75" customHeight="1">
      <c r="A10" s="16" t="s">
        <v>306</v>
      </c>
      <c r="B10" s="16"/>
      <c r="C10" s="16"/>
      <c r="D10" s="14" t="s">
        <v>354</v>
      </c>
      <c r="E10" s="15"/>
      <c r="F10" s="15"/>
      <c r="G10" s="15"/>
      <c r="H10" s="15"/>
      <c r="I10" s="27"/>
    </row>
    <row r="11" spans="1:9" s="1" customFormat="1" ht="57.75" customHeight="1">
      <c r="A11" s="7" t="s">
        <v>308</v>
      </c>
      <c r="B11" s="7"/>
      <c r="C11" s="7"/>
      <c r="D11" s="14" t="s">
        <v>355</v>
      </c>
      <c r="E11" s="15"/>
      <c r="F11" s="15"/>
      <c r="G11" s="15"/>
      <c r="H11" s="15"/>
      <c r="I11" s="27"/>
    </row>
    <row r="12" spans="1:9" s="1" customFormat="1" ht="15.75" customHeight="1">
      <c r="A12" s="7"/>
      <c r="B12" s="7"/>
      <c r="C12" s="7"/>
      <c r="D12" s="7"/>
      <c r="E12" s="17"/>
      <c r="F12" s="18"/>
      <c r="G12" s="18"/>
      <c r="H12" s="18"/>
      <c r="I12" s="18"/>
    </row>
    <row r="13" spans="1:9" s="1" customFormat="1" ht="24.75" customHeight="1">
      <c r="A13" s="7" t="s">
        <v>310</v>
      </c>
      <c r="B13" s="7"/>
      <c r="C13" s="7"/>
      <c r="D13" s="7"/>
      <c r="E13" s="7"/>
      <c r="F13" s="7"/>
      <c r="G13" s="7" t="s">
        <v>311</v>
      </c>
      <c r="H13" s="12"/>
      <c r="I13" s="12"/>
    </row>
    <row r="14" spans="1:9" s="1" customFormat="1" ht="84" customHeight="1">
      <c r="A14" s="11" t="s">
        <v>312</v>
      </c>
      <c r="B14" s="11" t="s">
        <v>355</v>
      </c>
      <c r="C14" s="11"/>
      <c r="D14" s="11"/>
      <c r="E14" s="11"/>
      <c r="F14" s="11"/>
      <c r="G14" s="11" t="s">
        <v>355</v>
      </c>
      <c r="H14" s="11"/>
      <c r="I14" s="11"/>
    </row>
    <row r="15" spans="1:8" s="1" customFormat="1" ht="27" customHeight="1">
      <c r="A15" s="19"/>
      <c r="B15" s="12" t="s">
        <v>314</v>
      </c>
      <c r="C15" s="12" t="s">
        <v>315</v>
      </c>
      <c r="D15" s="12" t="s">
        <v>316</v>
      </c>
      <c r="E15" s="12" t="s">
        <v>317</v>
      </c>
      <c r="F15" s="12" t="s">
        <v>315</v>
      </c>
      <c r="G15" s="12" t="s">
        <v>316</v>
      </c>
      <c r="H15" s="12" t="s">
        <v>317</v>
      </c>
    </row>
    <row r="16" spans="1:8" s="1" customFormat="1" ht="15" customHeight="1">
      <c r="A16" s="20" t="s">
        <v>318</v>
      </c>
      <c r="B16" s="21" t="s">
        <v>319</v>
      </c>
      <c r="C16" s="21" t="s">
        <v>320</v>
      </c>
      <c r="D16" s="21" t="s">
        <v>356</v>
      </c>
      <c r="E16" s="21" t="s">
        <v>357</v>
      </c>
      <c r="F16" s="21" t="s">
        <v>320</v>
      </c>
      <c r="G16" s="21" t="s">
        <v>356</v>
      </c>
      <c r="H16" s="21" t="s">
        <v>357</v>
      </c>
    </row>
    <row r="17" spans="1:8" s="1" customFormat="1" ht="15" customHeight="1">
      <c r="A17" s="20"/>
      <c r="B17" s="21"/>
      <c r="C17" s="21"/>
      <c r="D17" s="21" t="s">
        <v>323</v>
      </c>
      <c r="E17" s="21" t="s">
        <v>324</v>
      </c>
      <c r="F17" s="21"/>
      <c r="G17" s="21" t="s">
        <v>323</v>
      </c>
      <c r="H17" s="21" t="s">
        <v>324</v>
      </c>
    </row>
    <row r="18" spans="1:8" s="1" customFormat="1" ht="27.75" customHeight="1">
      <c r="A18" s="20"/>
      <c r="B18" s="21"/>
      <c r="C18" s="21" t="s">
        <v>325</v>
      </c>
      <c r="D18" s="21" t="s">
        <v>326</v>
      </c>
      <c r="E18" s="21" t="s">
        <v>327</v>
      </c>
      <c r="F18" s="21" t="s">
        <v>325</v>
      </c>
      <c r="G18" s="21" t="s">
        <v>326</v>
      </c>
      <c r="H18" s="21" t="s">
        <v>327</v>
      </c>
    </row>
    <row r="19" spans="1:8" s="1" customFormat="1" ht="13.5" customHeight="1">
      <c r="A19" s="20"/>
      <c r="B19" s="21"/>
      <c r="C19" s="21"/>
      <c r="D19" s="21" t="s">
        <v>358</v>
      </c>
      <c r="E19" s="21" t="s">
        <v>327</v>
      </c>
      <c r="F19" s="21"/>
      <c r="G19" s="21" t="s">
        <v>358</v>
      </c>
      <c r="H19" s="21" t="s">
        <v>327</v>
      </c>
    </row>
    <row r="20" spans="1:8" s="1" customFormat="1" ht="27.75" customHeight="1">
      <c r="A20" s="20"/>
      <c r="B20" s="21"/>
      <c r="C20" s="21" t="s">
        <v>329</v>
      </c>
      <c r="D20" s="21" t="s">
        <v>330</v>
      </c>
      <c r="E20" s="21" t="s">
        <v>327</v>
      </c>
      <c r="F20" s="21" t="s">
        <v>329</v>
      </c>
      <c r="G20" s="21" t="s">
        <v>330</v>
      </c>
      <c r="H20" s="21" t="s">
        <v>327</v>
      </c>
    </row>
    <row r="21" spans="1:8" s="1" customFormat="1" ht="13.5" customHeight="1">
      <c r="A21" s="20"/>
      <c r="B21" s="21"/>
      <c r="C21" s="21"/>
      <c r="D21" s="21" t="s">
        <v>359</v>
      </c>
      <c r="E21" s="21" t="s">
        <v>327</v>
      </c>
      <c r="F21" s="21"/>
      <c r="G21" s="21" t="s">
        <v>359</v>
      </c>
      <c r="H21" s="21" t="s">
        <v>327</v>
      </c>
    </row>
    <row r="22" spans="1:8" s="1" customFormat="1" ht="13.5" customHeight="1">
      <c r="A22" s="20"/>
      <c r="B22" s="21" t="s">
        <v>332</v>
      </c>
      <c r="C22" s="21" t="s">
        <v>333</v>
      </c>
      <c r="D22" s="21" t="s">
        <v>336</v>
      </c>
      <c r="E22" s="21" t="s">
        <v>337</v>
      </c>
      <c r="F22" s="21" t="s">
        <v>333</v>
      </c>
      <c r="G22" s="21" t="s">
        <v>336</v>
      </c>
      <c r="H22" s="21" t="s">
        <v>337</v>
      </c>
    </row>
    <row r="23" spans="1:8" s="1" customFormat="1" ht="27.75" customHeight="1">
      <c r="A23" s="20"/>
      <c r="B23" s="21"/>
      <c r="C23" s="21" t="s">
        <v>338</v>
      </c>
      <c r="D23" s="21" t="s">
        <v>360</v>
      </c>
      <c r="E23" s="21" t="s">
        <v>340</v>
      </c>
      <c r="F23" s="21" t="s">
        <v>338</v>
      </c>
      <c r="G23" s="21" t="s">
        <v>360</v>
      </c>
      <c r="H23" s="21" t="s">
        <v>340</v>
      </c>
    </row>
    <row r="24" spans="1:8" s="1" customFormat="1" ht="13.5" customHeight="1">
      <c r="A24" s="20"/>
      <c r="B24" s="21" t="s">
        <v>341</v>
      </c>
      <c r="C24" s="21" t="s">
        <v>342</v>
      </c>
      <c r="D24" s="21" t="s">
        <v>361</v>
      </c>
      <c r="E24" s="21" t="s">
        <v>337</v>
      </c>
      <c r="F24" s="21" t="s">
        <v>342</v>
      </c>
      <c r="G24" s="21" t="s">
        <v>361</v>
      </c>
      <c r="H24" s="21" t="s">
        <v>337</v>
      </c>
    </row>
    <row r="25" spans="1:8" s="1" customFormat="1" ht="13.5" customHeight="1">
      <c r="A25" s="20"/>
      <c r="B25" s="21"/>
      <c r="C25" s="21"/>
      <c r="D25" s="21" t="s">
        <v>344</v>
      </c>
      <c r="E25" s="21" t="s">
        <v>337</v>
      </c>
      <c r="F25" s="21"/>
      <c r="G25" s="21" t="s">
        <v>344</v>
      </c>
      <c r="H25" s="21" t="s">
        <v>337</v>
      </c>
    </row>
    <row r="26" spans="1:19" s="1" customFormat="1" ht="19.5" customHeight="1">
      <c r="A26" s="20" t="s">
        <v>345</v>
      </c>
      <c r="B26" s="11" t="s">
        <v>350</v>
      </c>
      <c r="C26" s="22"/>
      <c r="D26" s="20" t="s">
        <v>347</v>
      </c>
      <c r="E26" s="23" t="s">
        <v>351</v>
      </c>
      <c r="F26" s="24"/>
      <c r="G26" s="20" t="s">
        <v>349</v>
      </c>
      <c r="H26" s="25"/>
      <c r="I26" s="28"/>
      <c r="J26" s="28"/>
      <c r="K26" s="28"/>
      <c r="L26" s="28"/>
      <c r="M26" s="28"/>
      <c r="N26" s="28"/>
      <c r="O26" s="28"/>
      <c r="P26" s="28"/>
      <c r="Q26" s="28"/>
      <c r="R26" s="28"/>
      <c r="S26" s="28"/>
    </row>
    <row r="27" s="1" customFormat="1" ht="15"/>
  </sheetData>
  <sheetProtection/>
  <mergeCells count="4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6:C26"/>
    <mergeCell ref="E26:F26"/>
    <mergeCell ref="A16:A25"/>
    <mergeCell ref="B16:B21"/>
    <mergeCell ref="B22:B23"/>
    <mergeCell ref="B24:B25"/>
    <mergeCell ref="C16:C17"/>
    <mergeCell ref="C18:C19"/>
    <mergeCell ref="C20:C21"/>
    <mergeCell ref="C24:C25"/>
    <mergeCell ref="F16:F17"/>
    <mergeCell ref="F18:F19"/>
    <mergeCell ref="F20:F21"/>
    <mergeCell ref="F24:F2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26"/>
  <sheetViews>
    <sheetView tabSelected="1" zoomScaleSheetLayoutView="100" workbookViewId="0" topLeftCell="A1">
      <selection activeCell="N7" sqref="M6:N7"/>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16384" width="9.140625" style="2" customWidth="1"/>
  </cols>
  <sheetData>
    <row r="1" spans="1:9" s="1" customFormat="1" ht="40.5" customHeight="1">
      <c r="A1" s="3" t="s">
        <v>287</v>
      </c>
      <c r="B1" s="4"/>
      <c r="C1" s="4"/>
      <c r="D1" s="4"/>
      <c r="E1" s="4"/>
      <c r="F1" s="4"/>
      <c r="G1" s="4"/>
      <c r="H1" s="4"/>
      <c r="I1" s="4"/>
    </row>
    <row r="2" spans="1:9" s="1" customFormat="1" ht="25.5" customHeight="1">
      <c r="A2" s="5" t="s">
        <v>288</v>
      </c>
      <c r="B2" s="6"/>
      <c r="C2" s="6"/>
      <c r="D2" s="6"/>
      <c r="E2" s="6"/>
      <c r="F2" s="6"/>
      <c r="G2" s="6"/>
      <c r="H2" s="6"/>
      <c r="I2" s="6"/>
    </row>
    <row r="3" spans="1:9" s="1" customFormat="1" ht="24" customHeight="1">
      <c r="A3" s="7" t="s">
        <v>289</v>
      </c>
      <c r="B3" s="7"/>
      <c r="C3" s="7"/>
      <c r="D3" s="8" t="s">
        <v>362</v>
      </c>
      <c r="E3" s="9"/>
      <c r="F3" s="9"/>
      <c r="G3" s="9"/>
      <c r="H3" s="9"/>
      <c r="I3" s="10"/>
    </row>
    <row r="4" spans="1:9" s="1" customFormat="1" ht="24" customHeight="1">
      <c r="A4" s="7" t="s">
        <v>291</v>
      </c>
      <c r="B4" s="7"/>
      <c r="C4" s="7"/>
      <c r="D4" s="8" t="s">
        <v>292</v>
      </c>
      <c r="E4" s="9"/>
      <c r="F4" s="10"/>
      <c r="G4" s="7" t="s">
        <v>293</v>
      </c>
      <c r="H4" s="8" t="s">
        <v>294</v>
      </c>
      <c r="I4" s="26"/>
    </row>
    <row r="5" spans="1:9" s="1" customFormat="1" ht="24" customHeight="1">
      <c r="A5" s="7" t="s">
        <v>295</v>
      </c>
      <c r="B5" s="7"/>
      <c r="C5" s="7"/>
      <c r="D5" s="5" t="s">
        <v>296</v>
      </c>
      <c r="E5" s="5"/>
      <c r="F5" s="5"/>
      <c r="G5" s="7" t="s">
        <v>297</v>
      </c>
      <c r="H5" s="7" t="s">
        <v>298</v>
      </c>
      <c r="I5" s="7"/>
    </row>
    <row r="6" spans="1:9" s="1" customFormat="1" ht="24" customHeight="1">
      <c r="A6" s="7" t="s">
        <v>299</v>
      </c>
      <c r="B6" s="7"/>
      <c r="C6" s="7"/>
      <c r="D6" s="7">
        <v>50</v>
      </c>
      <c r="E6" s="11" t="s">
        <v>300</v>
      </c>
      <c r="F6" s="12"/>
      <c r="G6" s="11" t="s">
        <v>301</v>
      </c>
      <c r="H6" s="7">
        <v>50</v>
      </c>
      <c r="I6" s="7"/>
    </row>
    <row r="7" spans="1:9" s="1" customFormat="1" ht="57.75" customHeight="1">
      <c r="A7" s="7" t="s">
        <v>302</v>
      </c>
      <c r="B7" s="7"/>
      <c r="C7" s="7"/>
      <c r="D7" s="8" t="s">
        <v>362</v>
      </c>
      <c r="E7" s="13"/>
      <c r="F7" s="13"/>
      <c r="G7" s="13"/>
      <c r="H7" s="13"/>
      <c r="I7" s="26"/>
    </row>
    <row r="8" spans="1:9" s="1" customFormat="1" ht="57.75" customHeight="1">
      <c r="A8" s="7" t="s">
        <v>303</v>
      </c>
      <c r="B8" s="7"/>
      <c r="C8" s="7"/>
      <c r="D8" s="14" t="s">
        <v>353</v>
      </c>
      <c r="E8" s="15"/>
      <c r="F8" s="15"/>
      <c r="G8" s="15"/>
      <c r="H8" s="15"/>
      <c r="I8" s="27"/>
    </row>
    <row r="9" spans="1:9" s="1" customFormat="1" ht="57.75" customHeight="1">
      <c r="A9" s="7" t="s">
        <v>305</v>
      </c>
      <c r="B9" s="7"/>
      <c r="C9" s="7"/>
      <c r="D9" s="14" t="s">
        <v>353</v>
      </c>
      <c r="E9" s="15"/>
      <c r="F9" s="15"/>
      <c r="G9" s="15"/>
      <c r="H9" s="15"/>
      <c r="I9" s="27"/>
    </row>
    <row r="10" spans="1:9" s="1" customFormat="1" ht="57.75" customHeight="1">
      <c r="A10" s="16" t="s">
        <v>306</v>
      </c>
      <c r="B10" s="16"/>
      <c r="C10" s="16"/>
      <c r="D10" s="14" t="s">
        <v>362</v>
      </c>
      <c r="E10" s="15"/>
      <c r="F10" s="15"/>
      <c r="G10" s="15"/>
      <c r="H10" s="15"/>
      <c r="I10" s="27"/>
    </row>
    <row r="11" spans="1:9" s="1" customFormat="1" ht="57.75" customHeight="1">
      <c r="A11" s="7" t="s">
        <v>308</v>
      </c>
      <c r="B11" s="7"/>
      <c r="C11" s="7"/>
      <c r="D11" s="14" t="s">
        <v>355</v>
      </c>
      <c r="E11" s="15"/>
      <c r="F11" s="15"/>
      <c r="G11" s="15"/>
      <c r="H11" s="15"/>
      <c r="I11" s="27"/>
    </row>
    <row r="12" spans="1:9" s="1" customFormat="1" ht="15.75" customHeight="1">
      <c r="A12" s="7"/>
      <c r="B12" s="7"/>
      <c r="C12" s="7"/>
      <c r="D12" s="7"/>
      <c r="E12" s="17"/>
      <c r="F12" s="18"/>
      <c r="G12" s="18"/>
      <c r="H12" s="18"/>
      <c r="I12" s="18"/>
    </row>
    <row r="13" spans="1:9" s="1" customFormat="1" ht="24.75" customHeight="1">
      <c r="A13" s="7" t="s">
        <v>310</v>
      </c>
      <c r="B13" s="7"/>
      <c r="C13" s="7"/>
      <c r="D13" s="7"/>
      <c r="E13" s="7"/>
      <c r="F13" s="7"/>
      <c r="G13" s="7" t="s">
        <v>311</v>
      </c>
      <c r="H13" s="12"/>
      <c r="I13" s="12"/>
    </row>
    <row r="14" spans="1:9" s="1" customFormat="1" ht="84" customHeight="1">
      <c r="A14" s="11" t="s">
        <v>312</v>
      </c>
      <c r="B14" s="11" t="s">
        <v>355</v>
      </c>
      <c r="C14" s="11"/>
      <c r="D14" s="11"/>
      <c r="E14" s="11"/>
      <c r="F14" s="11"/>
      <c r="G14" s="11" t="s">
        <v>355</v>
      </c>
      <c r="H14" s="11"/>
      <c r="I14" s="11"/>
    </row>
    <row r="15" spans="1:8" s="1" customFormat="1" ht="27" customHeight="1">
      <c r="A15" s="19"/>
      <c r="B15" s="12" t="s">
        <v>314</v>
      </c>
      <c r="C15" s="12" t="s">
        <v>315</v>
      </c>
      <c r="D15" s="12" t="s">
        <v>316</v>
      </c>
      <c r="E15" s="12" t="s">
        <v>317</v>
      </c>
      <c r="F15" s="12" t="s">
        <v>315</v>
      </c>
      <c r="G15" s="12" t="s">
        <v>316</v>
      </c>
      <c r="H15" s="12" t="s">
        <v>317</v>
      </c>
    </row>
    <row r="16" spans="1:8" s="1" customFormat="1" ht="15" customHeight="1">
      <c r="A16" s="20" t="s">
        <v>318</v>
      </c>
      <c r="B16" s="21" t="s">
        <v>319</v>
      </c>
      <c r="C16" s="21" t="s">
        <v>320</v>
      </c>
      <c r="D16" s="21" t="s">
        <v>363</v>
      </c>
      <c r="E16" s="21" t="s">
        <v>324</v>
      </c>
      <c r="F16" s="21" t="s">
        <v>320</v>
      </c>
      <c r="G16" s="21" t="s">
        <v>363</v>
      </c>
      <c r="H16" s="21" t="s">
        <v>324</v>
      </c>
    </row>
    <row r="17" spans="1:8" s="1" customFormat="1" ht="15" customHeight="1">
      <c r="A17" s="20"/>
      <c r="B17" s="21"/>
      <c r="C17" s="21"/>
      <c r="D17" s="21" t="s">
        <v>323</v>
      </c>
      <c r="E17" s="21" t="s">
        <v>324</v>
      </c>
      <c r="F17" s="21"/>
      <c r="G17" s="21" t="s">
        <v>323</v>
      </c>
      <c r="H17" s="21" t="s">
        <v>324</v>
      </c>
    </row>
    <row r="18" spans="1:8" s="1" customFormat="1" ht="27.75" customHeight="1">
      <c r="A18" s="20"/>
      <c r="B18" s="21"/>
      <c r="C18" s="21" t="s">
        <v>325</v>
      </c>
      <c r="D18" s="21" t="s">
        <v>326</v>
      </c>
      <c r="E18" s="21" t="s">
        <v>327</v>
      </c>
      <c r="F18" s="21" t="s">
        <v>325</v>
      </c>
      <c r="G18" s="21" t="s">
        <v>326</v>
      </c>
      <c r="H18" s="21" t="s">
        <v>327</v>
      </c>
    </row>
    <row r="19" spans="1:8" s="1" customFormat="1" ht="27.75" customHeight="1">
      <c r="A19" s="20"/>
      <c r="B19" s="21"/>
      <c r="C19" s="21"/>
      <c r="D19" s="21" t="s">
        <v>326</v>
      </c>
      <c r="E19" s="21" t="s">
        <v>327</v>
      </c>
      <c r="F19" s="21"/>
      <c r="G19" s="21" t="s">
        <v>326</v>
      </c>
      <c r="H19" s="21" t="s">
        <v>327</v>
      </c>
    </row>
    <row r="20" spans="1:8" s="1" customFormat="1" ht="27.75" customHeight="1">
      <c r="A20" s="20"/>
      <c r="B20" s="21"/>
      <c r="C20" s="21" t="s">
        <v>329</v>
      </c>
      <c r="D20" s="21" t="s">
        <v>330</v>
      </c>
      <c r="E20" s="21" t="s">
        <v>327</v>
      </c>
      <c r="F20" s="21" t="s">
        <v>329</v>
      </c>
      <c r="G20" s="21" t="s">
        <v>330</v>
      </c>
      <c r="H20" s="21" t="s">
        <v>327</v>
      </c>
    </row>
    <row r="21" spans="1:8" s="1" customFormat="1" ht="13.5" customHeight="1">
      <c r="A21" s="20"/>
      <c r="B21" s="21"/>
      <c r="C21" s="21"/>
      <c r="D21" s="21" t="s">
        <v>364</v>
      </c>
      <c r="E21" s="21" t="s">
        <v>327</v>
      </c>
      <c r="F21" s="21"/>
      <c r="G21" s="21" t="s">
        <v>364</v>
      </c>
      <c r="H21" s="21" t="s">
        <v>327</v>
      </c>
    </row>
    <row r="22" spans="1:8" s="1" customFormat="1" ht="13.5" customHeight="1">
      <c r="A22" s="20"/>
      <c r="B22" s="21" t="s">
        <v>332</v>
      </c>
      <c r="C22" s="21" t="s">
        <v>333</v>
      </c>
      <c r="D22" s="21" t="s">
        <v>365</v>
      </c>
      <c r="E22" s="21" t="s">
        <v>337</v>
      </c>
      <c r="F22" s="21" t="s">
        <v>333</v>
      </c>
      <c r="G22" s="21" t="s">
        <v>365</v>
      </c>
      <c r="H22" s="21" t="s">
        <v>337</v>
      </c>
    </row>
    <row r="23" spans="1:8" s="1" customFormat="1" ht="13.5" customHeight="1">
      <c r="A23" s="20"/>
      <c r="B23" s="21"/>
      <c r="C23" s="21"/>
      <c r="D23" s="21" t="s">
        <v>336</v>
      </c>
      <c r="E23" s="21" t="s">
        <v>337</v>
      </c>
      <c r="F23" s="21"/>
      <c r="G23" s="21" t="s">
        <v>336</v>
      </c>
      <c r="H23" s="21" t="s">
        <v>337</v>
      </c>
    </row>
    <row r="24" spans="1:8" s="1" customFormat="1" ht="13.5" customHeight="1">
      <c r="A24" s="20"/>
      <c r="B24" s="21" t="s">
        <v>341</v>
      </c>
      <c r="C24" s="21" t="s">
        <v>342</v>
      </c>
      <c r="D24" s="21" t="s">
        <v>344</v>
      </c>
      <c r="E24" s="21" t="s">
        <v>337</v>
      </c>
      <c r="F24" s="21" t="s">
        <v>342</v>
      </c>
      <c r="G24" s="21" t="s">
        <v>344</v>
      </c>
      <c r="H24" s="21" t="s">
        <v>337</v>
      </c>
    </row>
    <row r="25" spans="1:8" s="1" customFormat="1" ht="13.5" customHeight="1">
      <c r="A25" s="20"/>
      <c r="B25" s="21"/>
      <c r="C25" s="21"/>
      <c r="D25" s="21" t="s">
        <v>366</v>
      </c>
      <c r="E25" s="21" t="s">
        <v>337</v>
      </c>
      <c r="F25" s="21"/>
      <c r="G25" s="21" t="s">
        <v>366</v>
      </c>
      <c r="H25" s="21" t="s">
        <v>337</v>
      </c>
    </row>
    <row r="26" spans="1:19" s="1" customFormat="1" ht="19.5" customHeight="1">
      <c r="A26" s="20" t="s">
        <v>345</v>
      </c>
      <c r="B26" s="11" t="s">
        <v>350</v>
      </c>
      <c r="C26" s="22"/>
      <c r="D26" s="20" t="s">
        <v>347</v>
      </c>
      <c r="E26" s="23" t="s">
        <v>351</v>
      </c>
      <c r="F26" s="24"/>
      <c r="G26" s="20" t="s">
        <v>349</v>
      </c>
      <c r="H26" s="25"/>
      <c r="I26" s="28"/>
      <c r="J26" s="28"/>
      <c r="K26" s="28"/>
      <c r="L26" s="28"/>
      <c r="M26" s="28"/>
      <c r="N26" s="28"/>
      <c r="O26" s="28"/>
      <c r="P26" s="28"/>
      <c r="Q26" s="28"/>
      <c r="R26" s="28"/>
      <c r="S26" s="28"/>
    </row>
    <row r="27" s="1" customFormat="1" ht="15"/>
  </sheetData>
  <sheetProtection/>
  <mergeCells count="43">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6:C26"/>
    <mergeCell ref="E26:F26"/>
    <mergeCell ref="A16:A25"/>
    <mergeCell ref="B16:B21"/>
    <mergeCell ref="B22:B23"/>
    <mergeCell ref="B24:B25"/>
    <mergeCell ref="C16:C17"/>
    <mergeCell ref="C18:C19"/>
    <mergeCell ref="C20:C21"/>
    <mergeCell ref="C22:C23"/>
    <mergeCell ref="C24:C25"/>
    <mergeCell ref="F16:F17"/>
    <mergeCell ref="F18:F19"/>
    <mergeCell ref="F20:F21"/>
    <mergeCell ref="F22:F23"/>
    <mergeCell ref="F24:F2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M13" sqref="M13"/>
    </sheetView>
  </sheetViews>
  <sheetFormatPr defaultColWidth="9.140625" defaultRowHeight="12.75"/>
  <cols>
    <col min="1" max="2" width="3.140625" style="30" customWidth="1"/>
    <col min="3" max="3" width="3.8515625" style="30" customWidth="1"/>
    <col min="4" max="4" width="28.00390625" style="30" customWidth="1"/>
    <col min="5" max="5" width="23.8515625" style="30" customWidth="1"/>
    <col min="6" max="6" width="17.00390625" style="30" customWidth="1"/>
    <col min="7" max="7" width="13.57421875" style="30" customWidth="1"/>
    <col min="8" max="8" width="8.8515625" style="30" customWidth="1"/>
    <col min="9" max="9" width="9.28125" style="30" customWidth="1"/>
    <col min="10" max="10" width="11.421875" style="30" customWidth="1"/>
    <col min="11" max="11" width="12.421875" style="30" customWidth="1"/>
    <col min="12" max="12" width="9.7109375" style="30" customWidth="1"/>
    <col min="13" max="16384" width="9.140625" style="30" customWidth="1"/>
  </cols>
  <sheetData>
    <row r="1" spans="1:11" ht="25.5">
      <c r="A1" s="146" t="s">
        <v>90</v>
      </c>
      <c r="B1" s="146"/>
      <c r="C1" s="146"/>
      <c r="D1" s="146"/>
      <c r="E1" s="146"/>
      <c r="F1" s="146"/>
      <c r="G1" s="146"/>
      <c r="H1" s="146"/>
      <c r="I1" s="146"/>
      <c r="J1" s="146"/>
      <c r="K1" s="146"/>
    </row>
    <row r="2" ht="14.25">
      <c r="K2" s="148" t="s">
        <v>91</v>
      </c>
    </row>
    <row r="3" spans="1:11" ht="14.25">
      <c r="A3" s="191" t="s">
        <v>2</v>
      </c>
      <c r="B3" s="191"/>
      <c r="C3" s="191"/>
      <c r="D3" s="191"/>
      <c r="E3" s="191"/>
      <c r="G3" s="174"/>
      <c r="K3" s="148" t="s">
        <v>3</v>
      </c>
    </row>
    <row r="4" spans="1:11" ht="15" customHeight="1">
      <c r="A4" s="187" t="s">
        <v>7</v>
      </c>
      <c r="B4" s="187" t="s">
        <v>5</v>
      </c>
      <c r="C4" s="187" t="s">
        <v>5</v>
      </c>
      <c r="D4" s="187" t="s">
        <v>5</v>
      </c>
      <c r="E4" s="151" t="s">
        <v>64</v>
      </c>
      <c r="F4" s="151" t="s">
        <v>92</v>
      </c>
      <c r="G4" s="151" t="s">
        <v>93</v>
      </c>
      <c r="H4" s="151" t="s">
        <v>94</v>
      </c>
      <c r="I4" s="151" t="s">
        <v>95</v>
      </c>
      <c r="J4" s="151" t="s">
        <v>96</v>
      </c>
      <c r="K4" s="151" t="s">
        <v>97</v>
      </c>
    </row>
    <row r="5" spans="1:11" ht="15" customHeight="1">
      <c r="A5" s="151" t="s">
        <v>98</v>
      </c>
      <c r="B5" s="151" t="s">
        <v>5</v>
      </c>
      <c r="C5" s="151" t="s">
        <v>5</v>
      </c>
      <c r="D5" s="187" t="s">
        <v>99</v>
      </c>
      <c r="E5" s="151" t="s">
        <v>5</v>
      </c>
      <c r="F5" s="151" t="s">
        <v>5</v>
      </c>
      <c r="G5" s="151" t="s">
        <v>5</v>
      </c>
      <c r="H5" s="151" t="s">
        <v>5</v>
      </c>
      <c r="I5" s="151" t="s">
        <v>5</v>
      </c>
      <c r="J5" s="151" t="s">
        <v>5</v>
      </c>
      <c r="K5" s="151" t="s">
        <v>100</v>
      </c>
    </row>
    <row r="6" spans="1:11" ht="15" customHeight="1">
      <c r="A6" s="151" t="s">
        <v>5</v>
      </c>
      <c r="B6" s="151" t="s">
        <v>5</v>
      </c>
      <c r="C6" s="151" t="s">
        <v>5</v>
      </c>
      <c r="D6" s="187" t="s">
        <v>5</v>
      </c>
      <c r="E6" s="151" t="s">
        <v>5</v>
      </c>
      <c r="F6" s="151" t="s">
        <v>5</v>
      </c>
      <c r="G6" s="151" t="s">
        <v>5</v>
      </c>
      <c r="H6" s="151" t="s">
        <v>5</v>
      </c>
      <c r="I6" s="151" t="s">
        <v>5</v>
      </c>
      <c r="J6" s="151" t="s">
        <v>5</v>
      </c>
      <c r="K6" s="151" t="s">
        <v>5</v>
      </c>
    </row>
    <row r="7" spans="1:11" ht="15" customHeight="1">
      <c r="A7" s="151" t="s">
        <v>5</v>
      </c>
      <c r="B7" s="151" t="s">
        <v>5</v>
      </c>
      <c r="C7" s="151" t="s">
        <v>5</v>
      </c>
      <c r="D7" s="187" t="s">
        <v>5</v>
      </c>
      <c r="E7" s="151" t="s">
        <v>5</v>
      </c>
      <c r="F7" s="151" t="s">
        <v>5</v>
      </c>
      <c r="G7" s="151" t="s">
        <v>5</v>
      </c>
      <c r="H7" s="151" t="s">
        <v>5</v>
      </c>
      <c r="I7" s="151" t="s">
        <v>5</v>
      </c>
      <c r="J7" s="151" t="s">
        <v>5</v>
      </c>
      <c r="K7" s="151" t="s">
        <v>5</v>
      </c>
    </row>
    <row r="8" spans="1:11" ht="18" customHeight="1">
      <c r="A8" s="187" t="s">
        <v>101</v>
      </c>
      <c r="B8" s="187" t="s">
        <v>102</v>
      </c>
      <c r="C8" s="187" t="s">
        <v>103</v>
      </c>
      <c r="D8" s="187" t="s">
        <v>10</v>
      </c>
      <c r="E8" s="151" t="s">
        <v>12</v>
      </c>
      <c r="F8" s="151" t="s">
        <v>15</v>
      </c>
      <c r="G8" s="151" t="s">
        <v>18</v>
      </c>
      <c r="H8" s="151" t="s">
        <v>21</v>
      </c>
      <c r="I8" s="151" t="s">
        <v>24</v>
      </c>
      <c r="J8" s="151" t="s">
        <v>27</v>
      </c>
      <c r="K8" s="151" t="s">
        <v>30</v>
      </c>
    </row>
    <row r="9" spans="1:11" ht="18" customHeight="1">
      <c r="A9" s="187" t="s">
        <v>5</v>
      </c>
      <c r="B9" s="187" t="s">
        <v>5</v>
      </c>
      <c r="C9" s="187" t="s">
        <v>5</v>
      </c>
      <c r="D9" s="187" t="s">
        <v>104</v>
      </c>
      <c r="E9" s="154">
        <f>E10+E13+E22</f>
        <v>11370780</v>
      </c>
      <c r="F9" s="154">
        <f>F10+F13+F22</f>
        <v>11370780</v>
      </c>
      <c r="G9" s="155"/>
      <c r="H9" s="155"/>
      <c r="I9" s="155"/>
      <c r="J9" s="155"/>
      <c r="K9" s="155"/>
    </row>
    <row r="10" spans="1:11" ht="18" customHeight="1">
      <c r="A10" s="156">
        <v>201</v>
      </c>
      <c r="B10" s="156"/>
      <c r="C10" s="156"/>
      <c r="D10" s="156" t="s">
        <v>105</v>
      </c>
      <c r="E10" s="157">
        <f>E12</f>
        <v>9114200</v>
      </c>
      <c r="F10" s="157">
        <f>F12</f>
        <v>9114200</v>
      </c>
      <c r="G10" s="155"/>
      <c r="H10" s="155"/>
      <c r="I10" s="155"/>
      <c r="J10" s="155"/>
      <c r="K10" s="155"/>
    </row>
    <row r="11" spans="1:11" ht="18" customHeight="1">
      <c r="A11" s="158">
        <v>20103</v>
      </c>
      <c r="B11" s="159"/>
      <c r="C11" s="160"/>
      <c r="D11" s="161" t="s">
        <v>106</v>
      </c>
      <c r="E11" s="157">
        <f>F11+G11+H11+I11+J11+K11</f>
        <v>9114200</v>
      </c>
      <c r="F11" s="157">
        <v>9114200</v>
      </c>
      <c r="G11" s="155"/>
      <c r="H11" s="155"/>
      <c r="I11" s="155"/>
      <c r="J11" s="155"/>
      <c r="K11" s="155"/>
    </row>
    <row r="12" spans="1:11" s="145" customFormat="1" ht="18" customHeight="1">
      <c r="A12" s="162">
        <v>2010301</v>
      </c>
      <c r="B12" s="162"/>
      <c r="C12" s="162"/>
      <c r="D12" s="162" t="s">
        <v>107</v>
      </c>
      <c r="E12" s="163">
        <f>F12+G12+H12+I12+J12+K12</f>
        <v>9114200</v>
      </c>
      <c r="F12" s="163">
        <v>9114200</v>
      </c>
      <c r="G12" s="192"/>
      <c r="H12" s="192"/>
      <c r="I12" s="192"/>
      <c r="J12" s="192"/>
      <c r="K12" s="192"/>
    </row>
    <row r="13" spans="1:11" ht="18" customHeight="1">
      <c r="A13" s="166">
        <v>208</v>
      </c>
      <c r="B13" s="166"/>
      <c r="C13" s="166"/>
      <c r="D13" s="166" t="s">
        <v>108</v>
      </c>
      <c r="E13" s="157">
        <f>E14+E20</f>
        <v>571800</v>
      </c>
      <c r="F13" s="157">
        <f>F14+F20</f>
        <v>571800</v>
      </c>
      <c r="G13" s="188"/>
      <c r="H13" s="188"/>
      <c r="I13" s="188"/>
      <c r="J13" s="188"/>
      <c r="K13" s="188"/>
    </row>
    <row r="14" spans="1:11" ht="18" customHeight="1">
      <c r="A14" s="168" t="s">
        <v>109</v>
      </c>
      <c r="B14" s="161"/>
      <c r="C14" s="161" t="s">
        <v>5</v>
      </c>
      <c r="D14" s="161" t="s">
        <v>110</v>
      </c>
      <c r="E14" s="157">
        <f>E15+E16+E17+E18+E19</f>
        <v>563100</v>
      </c>
      <c r="F14" s="157">
        <f>F15+F16+F17+F18+F19</f>
        <v>563100</v>
      </c>
      <c r="G14" s="188"/>
      <c r="H14" s="188"/>
      <c r="I14" s="188"/>
      <c r="J14" s="188"/>
      <c r="K14" s="188"/>
    </row>
    <row r="15" spans="1:11" s="145" customFormat="1" ht="18" customHeight="1">
      <c r="A15" s="169">
        <v>2080801</v>
      </c>
      <c r="B15" s="170"/>
      <c r="C15" s="171"/>
      <c r="D15" s="162" t="s">
        <v>111</v>
      </c>
      <c r="E15" s="163">
        <f>F15</f>
        <v>3400</v>
      </c>
      <c r="F15" s="164">
        <v>3400</v>
      </c>
      <c r="G15" s="192"/>
      <c r="H15" s="192"/>
      <c r="I15" s="192"/>
      <c r="J15" s="192"/>
      <c r="K15" s="192"/>
    </row>
    <row r="16" spans="1:11" s="145" customFormat="1" ht="18" customHeight="1">
      <c r="A16" s="162">
        <v>2080802</v>
      </c>
      <c r="B16" s="162"/>
      <c r="C16" s="162"/>
      <c r="D16" s="162" t="s">
        <v>112</v>
      </c>
      <c r="E16" s="163">
        <f>F16+G16+H16+I16+J16+K16</f>
        <v>103300</v>
      </c>
      <c r="F16" s="163">
        <v>103300</v>
      </c>
      <c r="G16" s="192"/>
      <c r="H16" s="192"/>
      <c r="I16" s="192"/>
      <c r="J16" s="192"/>
      <c r="K16" s="192"/>
    </row>
    <row r="17" spans="1:11" s="145" customFormat="1" ht="18" customHeight="1">
      <c r="A17" s="162">
        <v>2080803</v>
      </c>
      <c r="B17" s="162"/>
      <c r="C17" s="162"/>
      <c r="D17" s="162" t="s">
        <v>113</v>
      </c>
      <c r="E17" s="163">
        <f>F17+G17+H17+I17+J17+K17</f>
        <v>264000</v>
      </c>
      <c r="F17" s="163">
        <v>264000</v>
      </c>
      <c r="G17" s="192"/>
      <c r="H17" s="192"/>
      <c r="I17" s="192"/>
      <c r="J17" s="192"/>
      <c r="K17" s="192"/>
    </row>
    <row r="18" spans="1:11" s="145" customFormat="1" ht="18" customHeight="1">
      <c r="A18" s="169">
        <v>2080806</v>
      </c>
      <c r="B18" s="170"/>
      <c r="C18" s="171"/>
      <c r="D18" s="162" t="s">
        <v>114</v>
      </c>
      <c r="E18" s="163">
        <v>149200</v>
      </c>
      <c r="F18" s="163">
        <v>149200</v>
      </c>
      <c r="G18" s="192"/>
      <c r="H18" s="192"/>
      <c r="I18" s="192"/>
      <c r="J18" s="192"/>
      <c r="K18" s="192"/>
    </row>
    <row r="19" spans="1:11" s="145" customFormat="1" ht="18" customHeight="1">
      <c r="A19" s="162">
        <v>2080899</v>
      </c>
      <c r="B19" s="162"/>
      <c r="C19" s="162"/>
      <c r="D19" s="162" t="s">
        <v>115</v>
      </c>
      <c r="E19" s="163">
        <f>F19+G19+H19+I19+J19+K19</f>
        <v>43200</v>
      </c>
      <c r="F19" s="163">
        <v>43200</v>
      </c>
      <c r="G19" s="192"/>
      <c r="H19" s="192"/>
      <c r="I19" s="192"/>
      <c r="J19" s="192"/>
      <c r="K19" s="192"/>
    </row>
    <row r="20" spans="1:11" ht="18" customHeight="1">
      <c r="A20" s="168" t="s">
        <v>116</v>
      </c>
      <c r="B20" s="161"/>
      <c r="C20" s="161" t="s">
        <v>5</v>
      </c>
      <c r="D20" s="161" t="s">
        <v>117</v>
      </c>
      <c r="E20" s="157">
        <f>E21</f>
        <v>8700</v>
      </c>
      <c r="F20" s="157">
        <f>F21</f>
        <v>8700</v>
      </c>
      <c r="G20" s="188"/>
      <c r="H20" s="188"/>
      <c r="I20" s="188"/>
      <c r="J20" s="188"/>
      <c r="K20" s="188"/>
    </row>
    <row r="21" spans="1:11" s="145" customFormat="1" ht="18" customHeight="1">
      <c r="A21" s="162">
        <v>2082502</v>
      </c>
      <c r="B21" s="162"/>
      <c r="C21" s="162"/>
      <c r="D21" s="162" t="s">
        <v>118</v>
      </c>
      <c r="E21" s="163">
        <f>F21+G21+H21+I21+J21+K21</f>
        <v>8700</v>
      </c>
      <c r="F21" s="163">
        <v>8700</v>
      </c>
      <c r="G21" s="192"/>
      <c r="H21" s="192"/>
      <c r="I21" s="192"/>
      <c r="J21" s="192"/>
      <c r="K21" s="192"/>
    </row>
    <row r="22" spans="1:11" ht="18" customHeight="1">
      <c r="A22" s="166">
        <v>213</v>
      </c>
      <c r="B22" s="166"/>
      <c r="C22" s="166"/>
      <c r="D22" s="166" t="s">
        <v>119</v>
      </c>
      <c r="E22" s="157">
        <f>F22+G22+H22+I22+J22+K22</f>
        <v>1684780</v>
      </c>
      <c r="F22" s="157">
        <f>F24</f>
        <v>1684780</v>
      </c>
      <c r="G22" s="188"/>
      <c r="H22" s="188"/>
      <c r="I22" s="188"/>
      <c r="J22" s="188"/>
      <c r="K22" s="188"/>
    </row>
    <row r="23" spans="1:11" s="190" customFormat="1" ht="18" customHeight="1">
      <c r="A23" s="168" t="s">
        <v>120</v>
      </c>
      <c r="B23" s="161"/>
      <c r="C23" s="161" t="s">
        <v>5</v>
      </c>
      <c r="D23" s="161" t="s">
        <v>121</v>
      </c>
      <c r="E23" s="157">
        <f>E24</f>
        <v>1684780</v>
      </c>
      <c r="F23" s="157">
        <f>F24</f>
        <v>1684780</v>
      </c>
      <c r="G23" s="188"/>
      <c r="H23" s="188"/>
      <c r="I23" s="188"/>
      <c r="J23" s="188"/>
      <c r="K23" s="188"/>
    </row>
    <row r="24" spans="1:11" s="145" customFormat="1" ht="18" customHeight="1">
      <c r="A24" s="162">
        <v>2130705</v>
      </c>
      <c r="B24" s="162"/>
      <c r="C24" s="162"/>
      <c r="D24" s="162" t="s">
        <v>122</v>
      </c>
      <c r="E24" s="163">
        <f>F24+G24+H24+I24+J24+K24</f>
        <v>1684780</v>
      </c>
      <c r="F24" s="163">
        <v>1684780</v>
      </c>
      <c r="G24" s="192"/>
      <c r="H24" s="192"/>
      <c r="I24" s="192"/>
      <c r="J24" s="192"/>
      <c r="K24" s="192"/>
    </row>
    <row r="25" spans="1:11" ht="15" customHeight="1">
      <c r="A25" s="73" t="s">
        <v>123</v>
      </c>
      <c r="B25" s="73"/>
      <c r="C25" s="73"/>
      <c r="D25" s="73"/>
      <c r="E25" s="73"/>
      <c r="F25" s="73"/>
      <c r="G25" s="73"/>
      <c r="H25" s="73"/>
      <c r="I25" s="73"/>
      <c r="J25" s="73"/>
      <c r="K25" s="73"/>
    </row>
  </sheetData>
  <sheetProtection/>
  <mergeCells count="31">
    <mergeCell ref="A1:K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8:A9"/>
    <mergeCell ref="B8:B9"/>
    <mergeCell ref="C8:C9"/>
    <mergeCell ref="D5:D7"/>
    <mergeCell ref="E4:E7"/>
    <mergeCell ref="F4:F7"/>
    <mergeCell ref="G4:G7"/>
    <mergeCell ref="H4:H7"/>
    <mergeCell ref="I4:I7"/>
    <mergeCell ref="J4:J7"/>
    <mergeCell ref="K4:K7"/>
    <mergeCell ref="A5:C7"/>
  </mergeCells>
  <printOptions/>
  <pageMargins left="0.71" right="0.5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A10" sqref="A10:D24"/>
    </sheetView>
  </sheetViews>
  <sheetFormatPr defaultColWidth="9.140625" defaultRowHeight="12.75"/>
  <cols>
    <col min="1" max="1" width="3.140625" style="30" customWidth="1"/>
    <col min="2" max="2" width="3.57421875" style="30" customWidth="1"/>
    <col min="3" max="3" width="3.8515625" style="30" customWidth="1"/>
    <col min="4" max="4" width="27.8515625" style="30" customWidth="1"/>
    <col min="5" max="5" width="18.00390625" style="30" customWidth="1"/>
    <col min="6" max="6" width="19.8515625" style="30" customWidth="1"/>
    <col min="7" max="7" width="15.28125" style="30" customWidth="1"/>
    <col min="8" max="8" width="15.57421875" style="30" customWidth="1"/>
    <col min="9" max="9" width="11.421875" style="30" customWidth="1"/>
    <col min="10" max="10" width="16.140625" style="30" customWidth="1"/>
    <col min="11" max="11" width="9.7109375" style="30" customWidth="1"/>
    <col min="12" max="16384" width="9.140625" style="30" customWidth="1"/>
  </cols>
  <sheetData>
    <row r="1" spans="1:10" ht="21" customHeight="1">
      <c r="A1" s="146" t="s">
        <v>124</v>
      </c>
      <c r="B1" s="146"/>
      <c r="C1" s="146"/>
      <c r="D1" s="146"/>
      <c r="E1" s="146"/>
      <c r="F1" s="146"/>
      <c r="G1" s="146"/>
      <c r="H1" s="146"/>
      <c r="I1" s="146"/>
      <c r="J1" s="146"/>
    </row>
    <row r="2" ht="19.5" customHeight="1">
      <c r="J2" s="189" t="s">
        <v>125</v>
      </c>
    </row>
    <row r="3" spans="1:10" ht="21" customHeight="1">
      <c r="A3" s="184" t="s">
        <v>2</v>
      </c>
      <c r="B3" s="184"/>
      <c r="C3" s="184"/>
      <c r="D3" s="184"/>
      <c r="E3" s="184"/>
      <c r="F3" s="185"/>
      <c r="G3" s="186"/>
      <c r="H3" s="186"/>
      <c r="I3" s="186"/>
      <c r="J3" s="189" t="s">
        <v>3</v>
      </c>
    </row>
    <row r="4" spans="1:10" ht="15" customHeight="1">
      <c r="A4" s="187" t="s">
        <v>7</v>
      </c>
      <c r="B4" s="187" t="s">
        <v>5</v>
      </c>
      <c r="C4" s="187" t="s">
        <v>5</v>
      </c>
      <c r="D4" s="187" t="s">
        <v>5</v>
      </c>
      <c r="E4" s="151" t="s">
        <v>66</v>
      </c>
      <c r="F4" s="151" t="s">
        <v>126</v>
      </c>
      <c r="G4" s="151" t="s">
        <v>127</v>
      </c>
      <c r="H4" s="151" t="s">
        <v>128</v>
      </c>
      <c r="I4" s="151" t="s">
        <v>129</v>
      </c>
      <c r="J4" s="151" t="s">
        <v>130</v>
      </c>
    </row>
    <row r="5" spans="1:10" ht="15" customHeight="1">
      <c r="A5" s="151" t="s">
        <v>98</v>
      </c>
      <c r="B5" s="151" t="s">
        <v>5</v>
      </c>
      <c r="C5" s="151" t="s">
        <v>5</v>
      </c>
      <c r="D5" s="187" t="s">
        <v>99</v>
      </c>
      <c r="E5" s="151" t="s">
        <v>5</v>
      </c>
      <c r="F5" s="151" t="s">
        <v>5</v>
      </c>
      <c r="G5" s="151" t="s">
        <v>5</v>
      </c>
      <c r="H5" s="151" t="s">
        <v>5</v>
      </c>
      <c r="I5" s="151" t="s">
        <v>5</v>
      </c>
      <c r="J5" s="151" t="s">
        <v>5</v>
      </c>
    </row>
    <row r="6" spans="1:10" ht="15" customHeight="1">
      <c r="A6" s="151" t="s">
        <v>5</v>
      </c>
      <c r="B6" s="151" t="s">
        <v>5</v>
      </c>
      <c r="C6" s="151" t="s">
        <v>5</v>
      </c>
      <c r="D6" s="187" t="s">
        <v>5</v>
      </c>
      <c r="E6" s="151" t="s">
        <v>5</v>
      </c>
      <c r="F6" s="151" t="s">
        <v>5</v>
      </c>
      <c r="G6" s="151" t="s">
        <v>5</v>
      </c>
      <c r="H6" s="151" t="s">
        <v>5</v>
      </c>
      <c r="I6" s="151" t="s">
        <v>5</v>
      </c>
      <c r="J6" s="151" t="s">
        <v>5</v>
      </c>
    </row>
    <row r="7" spans="1:10" ht="15" customHeight="1">
      <c r="A7" s="151" t="s">
        <v>5</v>
      </c>
      <c r="B7" s="151" t="s">
        <v>5</v>
      </c>
      <c r="C7" s="151" t="s">
        <v>5</v>
      </c>
      <c r="D7" s="187" t="s">
        <v>5</v>
      </c>
      <c r="E7" s="151" t="s">
        <v>5</v>
      </c>
      <c r="F7" s="151" t="s">
        <v>5</v>
      </c>
      <c r="G7" s="151" t="s">
        <v>5</v>
      </c>
      <c r="H7" s="151" t="s">
        <v>5</v>
      </c>
      <c r="I7" s="151" t="s">
        <v>5</v>
      </c>
      <c r="J7" s="151" t="s">
        <v>5</v>
      </c>
    </row>
    <row r="8" spans="1:10" ht="18" customHeight="1">
      <c r="A8" s="187" t="s">
        <v>101</v>
      </c>
      <c r="B8" s="187" t="s">
        <v>102</v>
      </c>
      <c r="C8" s="187" t="s">
        <v>103</v>
      </c>
      <c r="D8" s="187" t="s">
        <v>10</v>
      </c>
      <c r="E8" s="151" t="s">
        <v>12</v>
      </c>
      <c r="F8" s="151" t="s">
        <v>15</v>
      </c>
      <c r="G8" s="151" t="s">
        <v>18</v>
      </c>
      <c r="H8" s="151" t="s">
        <v>21</v>
      </c>
      <c r="I8" s="151" t="s">
        <v>24</v>
      </c>
      <c r="J8" s="151" t="s">
        <v>27</v>
      </c>
    </row>
    <row r="9" spans="1:10" ht="18" customHeight="1">
      <c r="A9" s="187" t="s">
        <v>5</v>
      </c>
      <c r="B9" s="187" t="s">
        <v>5</v>
      </c>
      <c r="C9" s="187" t="s">
        <v>5</v>
      </c>
      <c r="D9" s="187" t="s">
        <v>104</v>
      </c>
      <c r="E9" s="154">
        <f>E10+E13+E22</f>
        <v>11370780</v>
      </c>
      <c r="F9" s="154">
        <f>F10+F13+F22</f>
        <v>7161600</v>
      </c>
      <c r="G9" s="155">
        <f>G10+G13+G22</f>
        <v>4209180</v>
      </c>
      <c r="H9" s="155"/>
      <c r="I9" s="155"/>
      <c r="J9" s="155"/>
    </row>
    <row r="10" spans="1:10" ht="18" customHeight="1">
      <c r="A10" s="156">
        <v>201</v>
      </c>
      <c r="B10" s="156"/>
      <c r="C10" s="156"/>
      <c r="D10" s="156" t="s">
        <v>105</v>
      </c>
      <c r="E10" s="157">
        <f>E12</f>
        <v>9114200</v>
      </c>
      <c r="F10" s="157">
        <f>F12</f>
        <v>7161600</v>
      </c>
      <c r="G10" s="155">
        <f>G11</f>
        <v>1952600</v>
      </c>
      <c r="H10" s="188"/>
      <c r="I10" s="188"/>
      <c r="J10" s="188"/>
    </row>
    <row r="11" spans="1:10" ht="18" customHeight="1">
      <c r="A11" s="158">
        <v>20103</v>
      </c>
      <c r="B11" s="159"/>
      <c r="C11" s="160"/>
      <c r="D11" s="161" t="s">
        <v>106</v>
      </c>
      <c r="E11" s="157">
        <f>F11+G11</f>
        <v>9114200</v>
      </c>
      <c r="F11" s="157">
        <f>F12</f>
        <v>7161600</v>
      </c>
      <c r="G11" s="155">
        <f>G12</f>
        <v>1952600</v>
      </c>
      <c r="H11" s="188"/>
      <c r="I11" s="188"/>
      <c r="J11" s="188"/>
    </row>
    <row r="12" spans="1:10" ht="18" customHeight="1">
      <c r="A12" s="162">
        <v>2010301</v>
      </c>
      <c r="B12" s="162"/>
      <c r="C12" s="162"/>
      <c r="D12" s="162" t="s">
        <v>107</v>
      </c>
      <c r="E12" s="163">
        <f>F12+G12</f>
        <v>9114200</v>
      </c>
      <c r="F12" s="163">
        <v>7161600</v>
      </c>
      <c r="G12" s="165">
        <v>1952600</v>
      </c>
      <c r="H12" s="188"/>
      <c r="I12" s="188"/>
      <c r="J12" s="188"/>
    </row>
    <row r="13" spans="1:10" ht="18" customHeight="1">
      <c r="A13" s="166">
        <v>208</v>
      </c>
      <c r="B13" s="166"/>
      <c r="C13" s="166"/>
      <c r="D13" s="166" t="s">
        <v>108</v>
      </c>
      <c r="E13" s="157">
        <f aca="true" t="shared" si="0" ref="E13:G13">E14+E20</f>
        <v>571800</v>
      </c>
      <c r="F13" s="157"/>
      <c r="G13" s="157">
        <f t="shared" si="0"/>
        <v>571800</v>
      </c>
      <c r="H13" s="188"/>
      <c r="I13" s="188"/>
      <c r="J13" s="188"/>
    </row>
    <row r="14" spans="1:10" ht="18" customHeight="1">
      <c r="A14" s="168" t="s">
        <v>109</v>
      </c>
      <c r="B14" s="161"/>
      <c r="C14" s="161" t="s">
        <v>5</v>
      </c>
      <c r="D14" s="161" t="s">
        <v>110</v>
      </c>
      <c r="E14" s="157">
        <f aca="true" t="shared" si="1" ref="E14:G14">E15+E16+E17+E18+E19</f>
        <v>563100</v>
      </c>
      <c r="F14" s="157"/>
      <c r="G14" s="157">
        <f t="shared" si="1"/>
        <v>563100</v>
      </c>
      <c r="H14" s="188"/>
      <c r="I14" s="188"/>
      <c r="J14" s="188"/>
    </row>
    <row r="15" spans="1:10" ht="18" customHeight="1">
      <c r="A15" s="169">
        <v>2080801</v>
      </c>
      <c r="B15" s="170"/>
      <c r="C15" s="171"/>
      <c r="D15" s="162" t="s">
        <v>111</v>
      </c>
      <c r="E15" s="163">
        <f>F15+G15+H15+I15+J15</f>
        <v>3400</v>
      </c>
      <c r="F15" s="164"/>
      <c r="G15" s="164">
        <v>3400</v>
      </c>
      <c r="H15" s="188"/>
      <c r="I15" s="188"/>
      <c r="J15" s="188"/>
    </row>
    <row r="16" spans="1:10" ht="18" customHeight="1">
      <c r="A16" s="162">
        <v>2080802</v>
      </c>
      <c r="B16" s="162"/>
      <c r="C16" s="162"/>
      <c r="D16" s="162" t="s">
        <v>112</v>
      </c>
      <c r="E16" s="163">
        <f aca="true" t="shared" si="2" ref="E16:E24">F16+G16+H16+I16+J16</f>
        <v>103300</v>
      </c>
      <c r="F16" s="163"/>
      <c r="G16" s="163">
        <v>103300</v>
      </c>
      <c r="H16" s="188"/>
      <c r="I16" s="188"/>
      <c r="J16" s="188"/>
    </row>
    <row r="17" spans="1:10" ht="18" customHeight="1">
      <c r="A17" s="162">
        <v>2080803</v>
      </c>
      <c r="B17" s="162"/>
      <c r="C17" s="162"/>
      <c r="D17" s="162" t="s">
        <v>113</v>
      </c>
      <c r="E17" s="163">
        <f t="shared" si="2"/>
        <v>264000</v>
      </c>
      <c r="F17" s="163"/>
      <c r="G17" s="163">
        <v>264000</v>
      </c>
      <c r="H17" s="188"/>
      <c r="I17" s="188"/>
      <c r="J17" s="188"/>
    </row>
    <row r="18" spans="1:10" ht="18" customHeight="1">
      <c r="A18" s="169">
        <v>2080806</v>
      </c>
      <c r="B18" s="170"/>
      <c r="C18" s="171"/>
      <c r="D18" s="162" t="s">
        <v>114</v>
      </c>
      <c r="E18" s="163">
        <f t="shared" si="2"/>
        <v>149200</v>
      </c>
      <c r="F18" s="163"/>
      <c r="G18" s="163">
        <v>149200</v>
      </c>
      <c r="H18" s="188"/>
      <c r="I18" s="188"/>
      <c r="J18" s="188"/>
    </row>
    <row r="19" spans="1:10" ht="18" customHeight="1">
      <c r="A19" s="162">
        <v>2080899</v>
      </c>
      <c r="B19" s="162"/>
      <c r="C19" s="162"/>
      <c r="D19" s="162" t="s">
        <v>115</v>
      </c>
      <c r="E19" s="163">
        <f t="shared" si="2"/>
        <v>43200</v>
      </c>
      <c r="F19" s="163"/>
      <c r="G19" s="163">
        <v>43200</v>
      </c>
      <c r="H19" s="188"/>
      <c r="I19" s="188"/>
      <c r="J19" s="188"/>
    </row>
    <row r="20" spans="1:10" ht="18" customHeight="1">
      <c r="A20" s="168" t="s">
        <v>116</v>
      </c>
      <c r="B20" s="161"/>
      <c r="C20" s="161" t="s">
        <v>5</v>
      </c>
      <c r="D20" s="161" t="s">
        <v>117</v>
      </c>
      <c r="E20" s="157">
        <f t="shared" si="2"/>
        <v>8700</v>
      </c>
      <c r="F20" s="157"/>
      <c r="G20" s="157">
        <f aca="true" t="shared" si="3" ref="E20:G20">G21</f>
        <v>8700</v>
      </c>
      <c r="H20" s="188"/>
      <c r="I20" s="188"/>
      <c r="J20" s="188"/>
    </row>
    <row r="21" spans="1:10" ht="18" customHeight="1">
      <c r="A21" s="162">
        <v>2082502</v>
      </c>
      <c r="B21" s="162"/>
      <c r="C21" s="162"/>
      <c r="D21" s="162" t="s">
        <v>118</v>
      </c>
      <c r="E21" s="163">
        <f t="shared" si="2"/>
        <v>8700</v>
      </c>
      <c r="F21" s="163"/>
      <c r="G21" s="163">
        <v>8700</v>
      </c>
      <c r="H21" s="188"/>
      <c r="I21" s="188"/>
      <c r="J21" s="188"/>
    </row>
    <row r="22" spans="1:10" ht="18" customHeight="1">
      <c r="A22" s="166">
        <v>213</v>
      </c>
      <c r="B22" s="166"/>
      <c r="C22" s="166"/>
      <c r="D22" s="166" t="s">
        <v>119</v>
      </c>
      <c r="E22" s="157">
        <f t="shared" si="2"/>
        <v>1684780</v>
      </c>
      <c r="F22" s="157"/>
      <c r="G22" s="157">
        <f>G24</f>
        <v>1684780</v>
      </c>
      <c r="H22" s="188"/>
      <c r="I22" s="188"/>
      <c r="J22" s="188"/>
    </row>
    <row r="23" spans="1:10" ht="18" customHeight="1">
      <c r="A23" s="168" t="s">
        <v>120</v>
      </c>
      <c r="B23" s="161"/>
      <c r="C23" s="161" t="s">
        <v>5</v>
      </c>
      <c r="D23" s="161" t="s">
        <v>121</v>
      </c>
      <c r="E23" s="157">
        <f t="shared" si="2"/>
        <v>1684780</v>
      </c>
      <c r="F23" s="157"/>
      <c r="G23" s="157">
        <f aca="true" t="shared" si="4" ref="E23:G23">G24</f>
        <v>1684780</v>
      </c>
      <c r="H23" s="188"/>
      <c r="I23" s="188"/>
      <c r="J23" s="188"/>
    </row>
    <row r="24" spans="1:10" ht="18" customHeight="1">
      <c r="A24" s="162">
        <v>2130705</v>
      </c>
      <c r="B24" s="162"/>
      <c r="C24" s="162"/>
      <c r="D24" s="162" t="s">
        <v>122</v>
      </c>
      <c r="E24" s="163">
        <f t="shared" si="2"/>
        <v>1684780</v>
      </c>
      <c r="F24" s="163"/>
      <c r="G24" s="163">
        <v>1684780</v>
      </c>
      <c r="H24" s="188"/>
      <c r="I24" s="188"/>
      <c r="J24" s="188"/>
    </row>
    <row r="25" spans="1:10" ht="15" customHeight="1">
      <c r="A25" s="73" t="s">
        <v>131</v>
      </c>
      <c r="B25" s="74"/>
      <c r="C25" s="74"/>
      <c r="D25" s="74"/>
      <c r="E25" s="74"/>
      <c r="F25" s="74"/>
      <c r="G25" s="74"/>
      <c r="H25" s="74"/>
      <c r="I25" s="74"/>
      <c r="J25" s="74"/>
    </row>
  </sheetData>
  <sheetProtection/>
  <mergeCells count="30">
    <mergeCell ref="A1:J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75" right="0.6"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M22" sqref="M22"/>
    </sheetView>
  </sheetViews>
  <sheetFormatPr defaultColWidth="9.140625" defaultRowHeight="12.75"/>
  <cols>
    <col min="1" max="1" width="31.140625" style="30" customWidth="1"/>
    <col min="2" max="2" width="5.421875" style="30" customWidth="1"/>
    <col min="3" max="3" width="17.28125" style="30" customWidth="1"/>
    <col min="4" max="4" width="30.421875" style="30" customWidth="1"/>
    <col min="5" max="5" width="5.421875" style="30" customWidth="1"/>
    <col min="6" max="6" width="18.7109375" style="30" customWidth="1"/>
    <col min="7" max="7" width="19.00390625" style="30" customWidth="1"/>
    <col min="8" max="8" width="20.7109375" style="30" customWidth="1"/>
    <col min="9" max="9" width="9.7109375" style="30" customWidth="1"/>
    <col min="10" max="16384" width="9.140625" style="30" customWidth="1"/>
  </cols>
  <sheetData>
    <row r="1" spans="1:8" ht="23.25" customHeight="1">
      <c r="A1" s="172" t="s">
        <v>132</v>
      </c>
      <c r="B1" s="172"/>
      <c r="C1" s="172"/>
      <c r="D1" s="172"/>
      <c r="E1" s="172"/>
      <c r="F1" s="172"/>
      <c r="G1" s="172"/>
      <c r="H1" s="172"/>
    </row>
    <row r="2" ht="14.25">
      <c r="H2" s="148" t="s">
        <v>133</v>
      </c>
    </row>
    <row r="3" spans="1:8" ht="14.25">
      <c r="A3" s="173" t="s">
        <v>2</v>
      </c>
      <c r="B3" s="173"/>
      <c r="C3" s="173"/>
      <c r="F3" s="174"/>
      <c r="H3" s="148" t="s">
        <v>134</v>
      </c>
    </row>
    <row r="4" spans="1:8" ht="15" customHeight="1">
      <c r="A4" s="175" t="s">
        <v>135</v>
      </c>
      <c r="B4" s="175" t="s">
        <v>5</v>
      </c>
      <c r="C4" s="175" t="s">
        <v>5</v>
      </c>
      <c r="D4" s="175" t="s">
        <v>136</v>
      </c>
      <c r="E4" s="175" t="s">
        <v>5</v>
      </c>
      <c r="F4" s="175" t="s">
        <v>5</v>
      </c>
      <c r="G4" s="175" t="s">
        <v>5</v>
      </c>
      <c r="H4" s="175" t="s">
        <v>5</v>
      </c>
    </row>
    <row r="5" spans="1:8" ht="14.25" customHeight="1">
      <c r="A5" s="176" t="s">
        <v>137</v>
      </c>
      <c r="B5" s="176" t="s">
        <v>8</v>
      </c>
      <c r="C5" s="176" t="s">
        <v>9</v>
      </c>
      <c r="D5" s="176" t="s">
        <v>7</v>
      </c>
      <c r="E5" s="176" t="s">
        <v>8</v>
      </c>
      <c r="F5" s="175" t="s">
        <v>9</v>
      </c>
      <c r="G5" s="175" t="s">
        <v>5</v>
      </c>
      <c r="H5" s="175" t="s">
        <v>5</v>
      </c>
    </row>
    <row r="6" spans="1:8" ht="30.75" customHeight="1">
      <c r="A6" s="176" t="s">
        <v>5</v>
      </c>
      <c r="B6" s="176" t="s">
        <v>5</v>
      </c>
      <c r="C6" s="176" t="s">
        <v>5</v>
      </c>
      <c r="D6" s="176" t="s">
        <v>5</v>
      </c>
      <c r="E6" s="176" t="s">
        <v>5</v>
      </c>
      <c r="F6" s="175" t="s">
        <v>100</v>
      </c>
      <c r="G6" s="176" t="s">
        <v>138</v>
      </c>
      <c r="H6" s="176" t="s">
        <v>139</v>
      </c>
    </row>
    <row r="7" spans="1:8" ht="15" customHeight="1">
      <c r="A7" s="175" t="s">
        <v>140</v>
      </c>
      <c r="B7" s="175" t="s">
        <v>5</v>
      </c>
      <c r="C7" s="175" t="s">
        <v>18</v>
      </c>
      <c r="D7" s="175" t="s">
        <v>140</v>
      </c>
      <c r="E7" s="175" t="s">
        <v>5</v>
      </c>
      <c r="F7" s="175">
        <v>2</v>
      </c>
      <c r="G7" s="175">
        <v>3</v>
      </c>
      <c r="H7" s="175">
        <v>4</v>
      </c>
    </row>
    <row r="8" spans="1:8" ht="15" customHeight="1">
      <c r="A8" s="177" t="s">
        <v>141</v>
      </c>
      <c r="B8" s="175" t="s">
        <v>12</v>
      </c>
      <c r="C8" s="178">
        <v>11370780</v>
      </c>
      <c r="D8" s="156" t="s">
        <v>13</v>
      </c>
      <c r="E8" s="175" t="s">
        <v>84</v>
      </c>
      <c r="F8" s="153">
        <f>G8</f>
        <v>9114200</v>
      </c>
      <c r="G8" s="153">
        <v>9114200</v>
      </c>
      <c r="H8" s="155"/>
    </row>
    <row r="9" spans="1:8" ht="15" customHeight="1">
      <c r="A9" s="177" t="s">
        <v>142</v>
      </c>
      <c r="B9" s="175" t="s">
        <v>15</v>
      </c>
      <c r="C9" s="179"/>
      <c r="D9" s="156" t="s">
        <v>16</v>
      </c>
      <c r="E9" s="175" t="s">
        <v>85</v>
      </c>
      <c r="F9" s="153"/>
      <c r="G9" s="153"/>
      <c r="H9" s="155"/>
    </row>
    <row r="10" spans="1:8" ht="15" customHeight="1">
      <c r="A10" s="177" t="s">
        <v>5</v>
      </c>
      <c r="B10" s="175" t="s">
        <v>18</v>
      </c>
      <c r="C10" s="179"/>
      <c r="D10" s="156" t="s">
        <v>19</v>
      </c>
      <c r="E10" s="175" t="s">
        <v>86</v>
      </c>
      <c r="F10" s="153"/>
      <c r="G10" s="153"/>
      <c r="H10" s="155"/>
    </row>
    <row r="11" spans="1:8" ht="15" customHeight="1">
      <c r="A11" s="177" t="s">
        <v>5</v>
      </c>
      <c r="B11" s="175" t="s">
        <v>21</v>
      </c>
      <c r="C11" s="179"/>
      <c r="D11" s="156" t="s">
        <v>22</v>
      </c>
      <c r="E11" s="175" t="s">
        <v>143</v>
      </c>
      <c r="F11" s="153"/>
      <c r="G11" s="153"/>
      <c r="H11" s="155"/>
    </row>
    <row r="12" spans="1:8" ht="15" customHeight="1">
      <c r="A12" s="177" t="s">
        <v>5</v>
      </c>
      <c r="B12" s="175" t="s">
        <v>24</v>
      </c>
      <c r="C12" s="179"/>
      <c r="D12" s="156" t="s">
        <v>25</v>
      </c>
      <c r="E12" s="175" t="s">
        <v>144</v>
      </c>
      <c r="F12" s="153"/>
      <c r="G12" s="153"/>
      <c r="H12" s="155"/>
    </row>
    <row r="13" spans="1:8" ht="15" customHeight="1">
      <c r="A13" s="177" t="s">
        <v>5</v>
      </c>
      <c r="B13" s="175" t="s">
        <v>27</v>
      </c>
      <c r="C13" s="179"/>
      <c r="D13" s="156" t="s">
        <v>28</v>
      </c>
      <c r="E13" s="175" t="s">
        <v>88</v>
      </c>
      <c r="F13" s="153"/>
      <c r="G13" s="153"/>
      <c r="H13" s="155"/>
    </row>
    <row r="14" spans="1:8" ht="15" customHeight="1">
      <c r="A14" s="177" t="s">
        <v>5</v>
      </c>
      <c r="B14" s="175" t="s">
        <v>30</v>
      </c>
      <c r="C14" s="179"/>
      <c r="D14" s="156" t="s">
        <v>31</v>
      </c>
      <c r="E14" s="175" t="s">
        <v>145</v>
      </c>
      <c r="F14" s="153"/>
      <c r="G14" s="154"/>
      <c r="H14" s="155"/>
    </row>
    <row r="15" spans="1:8" ht="15" customHeight="1">
      <c r="A15" s="177" t="s">
        <v>5</v>
      </c>
      <c r="B15" s="175" t="s">
        <v>32</v>
      </c>
      <c r="C15" s="179"/>
      <c r="D15" s="156" t="s">
        <v>33</v>
      </c>
      <c r="E15" s="175" t="s">
        <v>146</v>
      </c>
      <c r="F15" s="153">
        <f>G15</f>
        <v>571800</v>
      </c>
      <c r="G15" s="153">
        <v>571800</v>
      </c>
      <c r="H15" s="155"/>
    </row>
    <row r="16" spans="1:8" ht="15" customHeight="1">
      <c r="A16" s="177" t="s">
        <v>5</v>
      </c>
      <c r="B16" s="175" t="s">
        <v>34</v>
      </c>
      <c r="C16" s="179"/>
      <c r="D16" s="156" t="s">
        <v>35</v>
      </c>
      <c r="E16" s="175" t="s">
        <v>147</v>
      </c>
      <c r="F16" s="153"/>
      <c r="G16" s="153"/>
      <c r="H16" s="155"/>
    </row>
    <row r="17" spans="1:8" ht="15" customHeight="1">
      <c r="A17" s="177" t="s">
        <v>5</v>
      </c>
      <c r="B17" s="175" t="s">
        <v>36</v>
      </c>
      <c r="C17" s="179"/>
      <c r="D17" s="156" t="s">
        <v>37</v>
      </c>
      <c r="E17" s="175" t="s">
        <v>148</v>
      </c>
      <c r="F17" s="153"/>
      <c r="G17" s="153"/>
      <c r="H17" s="155"/>
    </row>
    <row r="18" spans="1:8" ht="15" customHeight="1">
      <c r="A18" s="177" t="s">
        <v>5</v>
      </c>
      <c r="B18" s="175" t="s">
        <v>38</v>
      </c>
      <c r="C18" s="179"/>
      <c r="D18" s="156" t="s">
        <v>39</v>
      </c>
      <c r="E18" s="175" t="s">
        <v>149</v>
      </c>
      <c r="F18" s="153"/>
      <c r="G18" s="153"/>
      <c r="H18" s="155"/>
    </row>
    <row r="19" spans="1:8" ht="15" customHeight="1">
      <c r="A19" s="177" t="s">
        <v>5</v>
      </c>
      <c r="B19" s="175" t="s">
        <v>40</v>
      </c>
      <c r="C19" s="179"/>
      <c r="D19" s="156" t="s">
        <v>41</v>
      </c>
      <c r="E19" s="175" t="s">
        <v>150</v>
      </c>
      <c r="F19" s="153">
        <f>G19</f>
        <v>1684780</v>
      </c>
      <c r="G19" s="180">
        <v>1684780</v>
      </c>
      <c r="H19" s="155"/>
    </row>
    <row r="20" spans="1:8" ht="15" customHeight="1">
      <c r="A20" s="177" t="s">
        <v>5</v>
      </c>
      <c r="B20" s="175" t="s">
        <v>42</v>
      </c>
      <c r="C20" s="179"/>
      <c r="D20" s="156" t="s">
        <v>43</v>
      </c>
      <c r="E20" s="175" t="s">
        <v>151</v>
      </c>
      <c r="F20" s="153"/>
      <c r="G20" s="153"/>
      <c r="H20" s="155"/>
    </row>
    <row r="21" spans="1:8" ht="15" customHeight="1">
      <c r="A21" s="177" t="s">
        <v>5</v>
      </c>
      <c r="B21" s="175" t="s">
        <v>44</v>
      </c>
      <c r="C21" s="179"/>
      <c r="D21" s="156" t="s">
        <v>45</v>
      </c>
      <c r="E21" s="175" t="s">
        <v>152</v>
      </c>
      <c r="F21" s="153"/>
      <c r="G21" s="153"/>
      <c r="H21" s="155"/>
    </row>
    <row r="22" spans="1:8" ht="15" customHeight="1">
      <c r="A22" s="177" t="s">
        <v>5</v>
      </c>
      <c r="B22" s="175" t="s">
        <v>46</v>
      </c>
      <c r="C22" s="179"/>
      <c r="D22" s="156" t="s">
        <v>47</v>
      </c>
      <c r="E22" s="175" t="s">
        <v>153</v>
      </c>
      <c r="F22" s="153"/>
      <c r="G22" s="153"/>
      <c r="H22" s="155"/>
    </row>
    <row r="23" spans="1:8" ht="15" customHeight="1">
      <c r="A23" s="177" t="s">
        <v>5</v>
      </c>
      <c r="B23" s="175" t="s">
        <v>48</v>
      </c>
      <c r="C23" s="179"/>
      <c r="D23" s="156" t="s">
        <v>49</v>
      </c>
      <c r="E23" s="175" t="s">
        <v>154</v>
      </c>
      <c r="F23" s="153"/>
      <c r="G23" s="153"/>
      <c r="H23" s="155"/>
    </row>
    <row r="24" spans="1:8" ht="15" customHeight="1">
      <c r="A24" s="177" t="s">
        <v>5</v>
      </c>
      <c r="B24" s="175" t="s">
        <v>50</v>
      </c>
      <c r="C24" s="179"/>
      <c r="D24" s="156" t="s">
        <v>51</v>
      </c>
      <c r="E24" s="175" t="s">
        <v>155</v>
      </c>
      <c r="F24" s="153"/>
      <c r="G24" s="153"/>
      <c r="H24" s="155"/>
    </row>
    <row r="25" spans="1:8" ht="15" customHeight="1">
      <c r="A25" s="177" t="s">
        <v>5</v>
      </c>
      <c r="B25" s="175" t="s">
        <v>52</v>
      </c>
      <c r="C25" s="179"/>
      <c r="D25" s="156" t="s">
        <v>53</v>
      </c>
      <c r="E25" s="175" t="s">
        <v>156</v>
      </c>
      <c r="F25" s="153"/>
      <c r="G25" s="153"/>
      <c r="H25" s="155"/>
    </row>
    <row r="26" spans="1:8" ht="15" customHeight="1">
      <c r="A26" s="177" t="s">
        <v>5</v>
      </c>
      <c r="B26" s="175" t="s">
        <v>54</v>
      </c>
      <c r="C26" s="179"/>
      <c r="D26" s="156" t="s">
        <v>55</v>
      </c>
      <c r="E26" s="175" t="s">
        <v>157</v>
      </c>
      <c r="F26" s="153"/>
      <c r="G26" s="153"/>
      <c r="H26" s="155"/>
    </row>
    <row r="27" spans="1:8" ht="15" customHeight="1">
      <c r="A27" s="177" t="s">
        <v>5</v>
      </c>
      <c r="B27" s="175" t="s">
        <v>56</v>
      </c>
      <c r="C27" s="179"/>
      <c r="D27" s="156" t="s">
        <v>57</v>
      </c>
      <c r="E27" s="175" t="s">
        <v>158</v>
      </c>
      <c r="F27" s="153"/>
      <c r="G27" s="153"/>
      <c r="H27" s="155"/>
    </row>
    <row r="28" spans="1:8" ht="15" customHeight="1">
      <c r="A28" s="177" t="s">
        <v>5</v>
      </c>
      <c r="B28" s="175" t="s">
        <v>58</v>
      </c>
      <c r="C28" s="179"/>
      <c r="D28" s="156" t="s">
        <v>59</v>
      </c>
      <c r="E28" s="175" t="s">
        <v>159</v>
      </c>
      <c r="F28" s="153"/>
      <c r="G28" s="153"/>
      <c r="H28" s="155"/>
    </row>
    <row r="29" spans="1:8" ht="15" customHeight="1">
      <c r="A29" s="177" t="s">
        <v>5</v>
      </c>
      <c r="B29" s="175" t="s">
        <v>60</v>
      </c>
      <c r="C29" s="179"/>
      <c r="D29" s="156" t="s">
        <v>61</v>
      </c>
      <c r="E29" s="175" t="s">
        <v>160</v>
      </c>
      <c r="F29" s="153"/>
      <c r="G29" s="153"/>
      <c r="H29" s="155"/>
    </row>
    <row r="30" spans="1:8" ht="15" customHeight="1">
      <c r="A30" s="177" t="s">
        <v>5</v>
      </c>
      <c r="B30" s="175" t="s">
        <v>62</v>
      </c>
      <c r="C30" s="179"/>
      <c r="D30" s="156" t="s">
        <v>63</v>
      </c>
      <c r="E30" s="175" t="s">
        <v>161</v>
      </c>
      <c r="F30" s="153"/>
      <c r="G30" s="153"/>
      <c r="H30" s="155"/>
    </row>
    <row r="31" spans="1:8" ht="15" customHeight="1">
      <c r="A31" s="175" t="s">
        <v>64</v>
      </c>
      <c r="B31" s="175" t="s">
        <v>65</v>
      </c>
      <c r="C31" s="179">
        <f>C8</f>
        <v>11370780</v>
      </c>
      <c r="D31" s="175" t="s">
        <v>66</v>
      </c>
      <c r="E31" s="175" t="s">
        <v>162</v>
      </c>
      <c r="F31" s="153">
        <f>G31</f>
        <v>11370780</v>
      </c>
      <c r="G31" s="153">
        <f>G8+G15+G19+G20</f>
        <v>11370780</v>
      </c>
      <c r="H31" s="155"/>
    </row>
    <row r="32" spans="1:8" ht="15" customHeight="1">
      <c r="A32" s="177" t="s">
        <v>5</v>
      </c>
      <c r="B32" s="175" t="s">
        <v>68</v>
      </c>
      <c r="C32" s="179"/>
      <c r="D32" s="175" t="s">
        <v>5</v>
      </c>
      <c r="E32" s="175" t="s">
        <v>163</v>
      </c>
      <c r="F32" s="153"/>
      <c r="G32" s="153"/>
      <c r="H32" s="181"/>
    </row>
    <row r="33" spans="1:8" ht="15" customHeight="1">
      <c r="A33" s="177" t="s">
        <v>164</v>
      </c>
      <c r="B33" s="175" t="s">
        <v>71</v>
      </c>
      <c r="C33" s="179"/>
      <c r="D33" s="177" t="s">
        <v>165</v>
      </c>
      <c r="E33" s="175" t="s">
        <v>166</v>
      </c>
      <c r="F33" s="153"/>
      <c r="G33" s="153"/>
      <c r="H33" s="155"/>
    </row>
    <row r="34" spans="1:8" ht="15" customHeight="1">
      <c r="A34" s="177" t="s">
        <v>138</v>
      </c>
      <c r="B34" s="175" t="s">
        <v>74</v>
      </c>
      <c r="C34" s="179"/>
      <c r="D34" s="177" t="s">
        <v>167</v>
      </c>
      <c r="E34" s="175" t="s">
        <v>168</v>
      </c>
      <c r="F34" s="153"/>
      <c r="G34" s="153"/>
      <c r="H34" s="155"/>
    </row>
    <row r="35" spans="1:8" ht="15" customHeight="1">
      <c r="A35" s="177" t="s">
        <v>139</v>
      </c>
      <c r="B35" s="175" t="s">
        <v>77</v>
      </c>
      <c r="C35" s="179"/>
      <c r="D35" s="177" t="s">
        <v>169</v>
      </c>
      <c r="E35" s="175" t="s">
        <v>170</v>
      </c>
      <c r="F35" s="153"/>
      <c r="G35" s="153"/>
      <c r="H35" s="155"/>
    </row>
    <row r="36" spans="1:8" ht="15" customHeight="1">
      <c r="A36" s="177" t="s">
        <v>5</v>
      </c>
      <c r="B36" s="175" t="s">
        <v>80</v>
      </c>
      <c r="C36" s="179"/>
      <c r="D36" s="177" t="s">
        <v>5</v>
      </c>
      <c r="E36" s="175" t="s">
        <v>171</v>
      </c>
      <c r="F36" s="153"/>
      <c r="G36" s="153"/>
      <c r="H36" s="181"/>
    </row>
    <row r="37" spans="1:8" ht="15" customHeight="1">
      <c r="A37" s="175" t="s">
        <v>87</v>
      </c>
      <c r="B37" s="175" t="s">
        <v>82</v>
      </c>
      <c r="C37" s="179">
        <f>C31</f>
        <v>11370780</v>
      </c>
      <c r="D37" s="175" t="s">
        <v>87</v>
      </c>
      <c r="E37" s="175" t="s">
        <v>172</v>
      </c>
      <c r="F37" s="153">
        <f>F31</f>
        <v>11370780</v>
      </c>
      <c r="G37" s="153">
        <f>G31</f>
        <v>11370780</v>
      </c>
      <c r="H37" s="155"/>
    </row>
    <row r="38" spans="1:8" ht="15" customHeight="1">
      <c r="A38" s="182" t="s">
        <v>173</v>
      </c>
      <c r="B38" s="183"/>
      <c r="C38" s="183"/>
      <c r="D38" s="183"/>
      <c r="E38" s="183"/>
      <c r="F38" s="183"/>
      <c r="G38" s="183"/>
      <c r="H38" s="183"/>
    </row>
    <row r="40" ht="14.25">
      <c r="F40" s="174"/>
    </row>
  </sheetData>
  <sheetProtection/>
  <mergeCells count="11">
    <mergeCell ref="A1:H1"/>
    <mergeCell ref="A3:C3"/>
    <mergeCell ref="A4:C4"/>
    <mergeCell ref="D4:H4"/>
    <mergeCell ref="F5:H5"/>
    <mergeCell ref="A38:H38"/>
    <mergeCell ref="A5:A6"/>
    <mergeCell ref="B5:B6"/>
    <mergeCell ref="C5:C6"/>
    <mergeCell ref="D5:D6"/>
    <mergeCell ref="E5:E6"/>
  </mergeCells>
  <printOptions/>
  <pageMargins left="0.74" right="0.67"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25"/>
  <sheetViews>
    <sheetView workbookViewId="0" topLeftCell="A1">
      <selection activeCell="J18" sqref="J18"/>
    </sheetView>
  </sheetViews>
  <sheetFormatPr defaultColWidth="9.140625" defaultRowHeight="12.75"/>
  <cols>
    <col min="1" max="1" width="4.8515625" style="30" customWidth="1"/>
    <col min="2" max="3" width="3.140625" style="30" customWidth="1"/>
    <col min="4" max="4" width="34.00390625" style="30" customWidth="1"/>
    <col min="5" max="5" width="31.00390625" style="30" customWidth="1"/>
    <col min="6" max="6" width="28.8515625" style="30" customWidth="1"/>
    <col min="7" max="7" width="27.7109375" style="30" customWidth="1"/>
    <col min="8" max="16384" width="9.140625" style="30" customWidth="1"/>
  </cols>
  <sheetData>
    <row r="1" spans="1:7" ht="34.5" customHeight="1">
      <c r="A1" s="146" t="s">
        <v>174</v>
      </c>
      <c r="B1" s="147"/>
      <c r="C1" s="147"/>
      <c r="D1" s="147"/>
      <c r="E1" s="147"/>
      <c r="F1" s="147"/>
      <c r="G1" s="147"/>
    </row>
    <row r="2" ht="14.25">
      <c r="G2" s="148" t="s">
        <v>175</v>
      </c>
    </row>
    <row r="3" spans="1:7" ht="24.75" customHeight="1">
      <c r="A3" s="53" t="s">
        <v>176</v>
      </c>
      <c r="B3" s="53"/>
      <c r="C3" s="53"/>
      <c r="D3" s="53" t="s">
        <v>177</v>
      </c>
      <c r="E3" s="149"/>
      <c r="F3" s="149"/>
      <c r="G3" s="150" t="s">
        <v>178</v>
      </c>
    </row>
    <row r="4" spans="1:7" ht="15" customHeight="1">
      <c r="A4" s="151" t="s">
        <v>7</v>
      </c>
      <c r="B4" s="151" t="s">
        <v>5</v>
      </c>
      <c r="C4" s="151" t="s">
        <v>5</v>
      </c>
      <c r="D4" s="151" t="s">
        <v>5</v>
      </c>
      <c r="E4" s="151" t="s">
        <v>66</v>
      </c>
      <c r="F4" s="88" t="s">
        <v>126</v>
      </c>
      <c r="G4" s="90" t="s">
        <v>127</v>
      </c>
    </row>
    <row r="5" spans="1:7" ht="15" customHeight="1">
      <c r="A5" s="151" t="s">
        <v>179</v>
      </c>
      <c r="B5" s="151" t="s">
        <v>5</v>
      </c>
      <c r="C5" s="151" t="s">
        <v>5</v>
      </c>
      <c r="D5" s="151" t="s">
        <v>99</v>
      </c>
      <c r="E5" s="151" t="s">
        <v>5</v>
      </c>
      <c r="F5" s="89"/>
      <c r="G5" s="91"/>
    </row>
    <row r="6" spans="1:7" ht="12.75" customHeight="1">
      <c r="A6" s="151" t="s">
        <v>5</v>
      </c>
      <c r="B6" s="151" t="s">
        <v>5</v>
      </c>
      <c r="C6" s="151" t="s">
        <v>5</v>
      </c>
      <c r="D6" s="151" t="s">
        <v>5</v>
      </c>
      <c r="E6" s="151" t="s">
        <v>5</v>
      </c>
      <c r="F6" s="89"/>
      <c r="G6" s="91"/>
    </row>
    <row r="7" spans="1:7" ht="11.25" customHeight="1">
      <c r="A7" s="151" t="s">
        <v>5</v>
      </c>
      <c r="B7" s="151" t="s">
        <v>5</v>
      </c>
      <c r="C7" s="151" t="s">
        <v>5</v>
      </c>
      <c r="D7" s="151" t="s">
        <v>5</v>
      </c>
      <c r="E7" s="151" t="s">
        <v>5</v>
      </c>
      <c r="F7" s="89"/>
      <c r="G7" s="91"/>
    </row>
    <row r="8" spans="1:7" ht="19.5" customHeight="1">
      <c r="A8" s="151" t="s">
        <v>101</v>
      </c>
      <c r="B8" s="151" t="s">
        <v>102</v>
      </c>
      <c r="C8" s="151" t="s">
        <v>103</v>
      </c>
      <c r="D8" s="151" t="s">
        <v>10</v>
      </c>
      <c r="E8" s="151" t="s">
        <v>12</v>
      </c>
      <c r="F8" s="152">
        <v>2</v>
      </c>
      <c r="G8" s="152">
        <v>3</v>
      </c>
    </row>
    <row r="9" spans="1:7" ht="19.5" customHeight="1">
      <c r="A9" s="151" t="s">
        <v>5</v>
      </c>
      <c r="B9" s="151" t="s">
        <v>5</v>
      </c>
      <c r="C9" s="151" t="s">
        <v>5</v>
      </c>
      <c r="D9" s="151" t="s">
        <v>104</v>
      </c>
      <c r="E9" s="153">
        <f>E10+E13+E22</f>
        <v>11370780</v>
      </c>
      <c r="F9" s="154">
        <f>F10+F13+F22</f>
        <v>7161600</v>
      </c>
      <c r="G9" s="155">
        <f>G10+G13+G22</f>
        <v>4209180</v>
      </c>
    </row>
    <row r="10" spans="1:7" ht="19.5" customHeight="1">
      <c r="A10" s="156">
        <v>201</v>
      </c>
      <c r="B10" s="156"/>
      <c r="C10" s="156"/>
      <c r="D10" s="156" t="s">
        <v>105</v>
      </c>
      <c r="E10" s="157">
        <f>F10+G10+H10+I10+J10+K10</f>
        <v>9114200</v>
      </c>
      <c r="F10" s="157">
        <f>F11</f>
        <v>7161600</v>
      </c>
      <c r="G10" s="155">
        <f>G11</f>
        <v>1952600</v>
      </c>
    </row>
    <row r="11" spans="1:7" ht="19.5" customHeight="1">
      <c r="A11" s="158">
        <v>20103</v>
      </c>
      <c r="B11" s="159"/>
      <c r="C11" s="160"/>
      <c r="D11" s="161" t="s">
        <v>106</v>
      </c>
      <c r="E11" s="157">
        <f>F11+G11+H11+I11+J11+K11</f>
        <v>9114200</v>
      </c>
      <c r="F11" s="157">
        <f>F12</f>
        <v>7161600</v>
      </c>
      <c r="G11" s="155">
        <f>G12</f>
        <v>1952600</v>
      </c>
    </row>
    <row r="12" spans="1:7" s="145" customFormat="1" ht="19.5" customHeight="1">
      <c r="A12" s="162">
        <v>2010301</v>
      </c>
      <c r="B12" s="162"/>
      <c r="C12" s="162"/>
      <c r="D12" s="162" t="s">
        <v>107</v>
      </c>
      <c r="E12" s="163">
        <f>F12+G12+H12+I12+J12+K12</f>
        <v>9114200</v>
      </c>
      <c r="F12" s="164">
        <v>7161600</v>
      </c>
      <c r="G12" s="165">
        <v>1952600</v>
      </c>
    </row>
    <row r="13" spans="1:7" ht="19.5" customHeight="1">
      <c r="A13" s="166">
        <v>208</v>
      </c>
      <c r="B13" s="166"/>
      <c r="C13" s="166"/>
      <c r="D13" s="166" t="s">
        <v>108</v>
      </c>
      <c r="E13" s="157">
        <f>F13+G13</f>
        <v>571800</v>
      </c>
      <c r="F13" s="167"/>
      <c r="G13" s="155">
        <f>G14+G20</f>
        <v>571800</v>
      </c>
    </row>
    <row r="14" spans="1:7" ht="19.5" customHeight="1">
      <c r="A14" s="168" t="s">
        <v>109</v>
      </c>
      <c r="B14" s="161"/>
      <c r="C14" s="161" t="s">
        <v>5</v>
      </c>
      <c r="D14" s="161" t="s">
        <v>110</v>
      </c>
      <c r="E14" s="157">
        <f aca="true" t="shared" si="0" ref="E14:E24">F14+G14</f>
        <v>563100</v>
      </c>
      <c r="F14" s="157"/>
      <c r="G14" s="155">
        <f>G15+G16+G17+G18+G19</f>
        <v>563100</v>
      </c>
    </row>
    <row r="15" spans="1:7" s="145" customFormat="1" ht="19.5" customHeight="1">
      <c r="A15" s="169">
        <v>2080801</v>
      </c>
      <c r="B15" s="170"/>
      <c r="C15" s="171"/>
      <c r="D15" s="162" t="s">
        <v>111</v>
      </c>
      <c r="E15" s="163">
        <f t="shared" si="0"/>
        <v>3400</v>
      </c>
      <c r="F15" s="163"/>
      <c r="G15" s="165">
        <v>3400</v>
      </c>
    </row>
    <row r="16" spans="1:7" s="145" customFormat="1" ht="19.5" customHeight="1">
      <c r="A16" s="162">
        <v>2080802</v>
      </c>
      <c r="B16" s="162"/>
      <c r="C16" s="162"/>
      <c r="D16" s="162" t="s">
        <v>112</v>
      </c>
      <c r="E16" s="163">
        <f t="shared" si="0"/>
        <v>103300</v>
      </c>
      <c r="F16" s="163"/>
      <c r="G16" s="165">
        <v>103300</v>
      </c>
    </row>
    <row r="17" spans="1:7" s="145" customFormat="1" ht="19.5" customHeight="1">
      <c r="A17" s="162">
        <v>2080803</v>
      </c>
      <c r="B17" s="162"/>
      <c r="C17" s="162"/>
      <c r="D17" s="162" t="s">
        <v>113</v>
      </c>
      <c r="E17" s="163">
        <f t="shared" si="0"/>
        <v>264000</v>
      </c>
      <c r="F17" s="163"/>
      <c r="G17" s="165">
        <v>264000</v>
      </c>
    </row>
    <row r="18" spans="1:7" s="145" customFormat="1" ht="19.5" customHeight="1">
      <c r="A18" s="169">
        <v>2080806</v>
      </c>
      <c r="B18" s="170"/>
      <c r="C18" s="171"/>
      <c r="D18" s="162" t="s">
        <v>114</v>
      </c>
      <c r="E18" s="163">
        <f t="shared" si="0"/>
        <v>149200</v>
      </c>
      <c r="F18" s="163"/>
      <c r="G18" s="165">
        <v>149200</v>
      </c>
    </row>
    <row r="19" spans="1:7" s="145" customFormat="1" ht="19.5" customHeight="1">
      <c r="A19" s="162">
        <v>2080899</v>
      </c>
      <c r="B19" s="162"/>
      <c r="C19" s="162"/>
      <c r="D19" s="162" t="s">
        <v>115</v>
      </c>
      <c r="E19" s="163">
        <f t="shared" si="0"/>
        <v>43200</v>
      </c>
      <c r="F19" s="163"/>
      <c r="G19" s="165">
        <v>43200</v>
      </c>
    </row>
    <row r="20" spans="1:7" ht="19.5" customHeight="1">
      <c r="A20" s="168" t="s">
        <v>116</v>
      </c>
      <c r="B20" s="161"/>
      <c r="C20" s="161" t="s">
        <v>5</v>
      </c>
      <c r="D20" s="161" t="s">
        <v>117</v>
      </c>
      <c r="E20" s="157">
        <f t="shared" si="0"/>
        <v>8700</v>
      </c>
      <c r="F20" s="157"/>
      <c r="G20" s="155">
        <f>G21</f>
        <v>8700</v>
      </c>
    </row>
    <row r="21" spans="1:7" s="145" customFormat="1" ht="19.5" customHeight="1">
      <c r="A21" s="162">
        <v>2082502</v>
      </c>
      <c r="B21" s="162"/>
      <c r="C21" s="162"/>
      <c r="D21" s="162" t="s">
        <v>118</v>
      </c>
      <c r="E21" s="163">
        <f t="shared" si="0"/>
        <v>8700</v>
      </c>
      <c r="F21" s="163"/>
      <c r="G21" s="165">
        <v>8700</v>
      </c>
    </row>
    <row r="22" spans="1:7" ht="19.5" customHeight="1">
      <c r="A22" s="166">
        <v>213</v>
      </c>
      <c r="B22" s="166"/>
      <c r="C22" s="166"/>
      <c r="D22" s="166" t="s">
        <v>119</v>
      </c>
      <c r="E22" s="157">
        <f t="shared" si="0"/>
        <v>1684780</v>
      </c>
      <c r="F22" s="157"/>
      <c r="G22" s="155">
        <f>G23</f>
        <v>1684780</v>
      </c>
    </row>
    <row r="23" spans="1:7" ht="19.5" customHeight="1">
      <c r="A23" s="168" t="s">
        <v>120</v>
      </c>
      <c r="B23" s="161"/>
      <c r="C23" s="161" t="s">
        <v>5</v>
      </c>
      <c r="D23" s="161" t="s">
        <v>121</v>
      </c>
      <c r="E23" s="157">
        <f t="shared" si="0"/>
        <v>1684780</v>
      </c>
      <c r="F23" s="157"/>
      <c r="G23" s="155">
        <f>G24</f>
        <v>1684780</v>
      </c>
    </row>
    <row r="24" spans="1:7" s="145" customFormat="1" ht="19.5" customHeight="1">
      <c r="A24" s="162">
        <v>2130705</v>
      </c>
      <c r="B24" s="162"/>
      <c r="C24" s="162"/>
      <c r="D24" s="162" t="s">
        <v>122</v>
      </c>
      <c r="E24" s="163">
        <f t="shared" si="0"/>
        <v>1684780</v>
      </c>
      <c r="F24" s="163"/>
      <c r="G24" s="165">
        <v>1684780</v>
      </c>
    </row>
    <row r="25" spans="1:7" ht="18" customHeight="1">
      <c r="A25" s="73" t="s">
        <v>180</v>
      </c>
      <c r="B25" s="74"/>
      <c r="C25" s="74"/>
      <c r="D25" s="74"/>
      <c r="E25" s="74"/>
      <c r="F25" s="74"/>
      <c r="G25" s="74"/>
    </row>
  </sheetData>
  <sheetProtection/>
  <mergeCells count="26">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K83"/>
  <sheetViews>
    <sheetView workbookViewId="0" topLeftCell="A1">
      <selection activeCell="M15" sqref="M15"/>
    </sheetView>
  </sheetViews>
  <sheetFormatPr defaultColWidth="9.140625" defaultRowHeight="12.75"/>
  <cols>
    <col min="1" max="2" width="3.140625" style="30" customWidth="1"/>
    <col min="3" max="3" width="3.00390625" style="30" customWidth="1"/>
    <col min="4" max="4" width="12.8515625" style="30" customWidth="1"/>
    <col min="5" max="5" width="6.421875" style="30" customWidth="1"/>
    <col min="6" max="6" width="3.140625" style="30" customWidth="1"/>
    <col min="7" max="7" width="16.00390625" style="30" customWidth="1"/>
    <col min="8" max="8" width="16.28125" style="30" customWidth="1"/>
    <col min="9" max="9" width="15.140625" style="30" customWidth="1"/>
    <col min="10" max="10" width="15.7109375" style="30" customWidth="1"/>
    <col min="11" max="97" width="14.00390625" style="30" customWidth="1"/>
    <col min="98" max="98" width="9.7109375" style="30" customWidth="1"/>
    <col min="99" max="16384" width="9.140625" style="30" customWidth="1"/>
  </cols>
  <sheetData>
    <row r="1" spans="1:10" ht="31.5" customHeight="1">
      <c r="A1" s="85" t="s">
        <v>181</v>
      </c>
      <c r="B1" s="86"/>
      <c r="C1" s="86"/>
      <c r="D1" s="86"/>
      <c r="E1" s="86"/>
      <c r="F1" s="86"/>
      <c r="G1" s="86"/>
      <c r="H1" s="86"/>
      <c r="I1" s="86"/>
      <c r="J1" s="86"/>
    </row>
    <row r="2" ht="13.5">
      <c r="J2" s="76" t="s">
        <v>182</v>
      </c>
    </row>
    <row r="3" spans="1:10" ht="18" customHeight="1">
      <c r="A3" s="87" t="s">
        <v>2</v>
      </c>
      <c r="B3" s="87"/>
      <c r="C3" s="87"/>
      <c r="D3" s="87"/>
      <c r="E3" s="87"/>
      <c r="F3" s="87"/>
      <c r="G3" s="87"/>
      <c r="J3" s="76" t="s">
        <v>178</v>
      </c>
    </row>
    <row r="4" spans="1:10" ht="12.75" customHeight="1">
      <c r="A4" s="88" t="s">
        <v>183</v>
      </c>
      <c r="B4" s="89"/>
      <c r="C4" s="89"/>
      <c r="D4" s="90" t="s">
        <v>99</v>
      </c>
      <c r="E4" s="91"/>
      <c r="F4" s="91"/>
      <c r="G4" s="92" t="s">
        <v>66</v>
      </c>
      <c r="H4" s="93" t="s">
        <v>184</v>
      </c>
      <c r="I4" s="114"/>
      <c r="J4" s="115"/>
    </row>
    <row r="5" spans="1:10" ht="12.75" customHeight="1">
      <c r="A5" s="88"/>
      <c r="B5" s="89"/>
      <c r="C5" s="89"/>
      <c r="D5" s="90"/>
      <c r="E5" s="91"/>
      <c r="F5" s="91"/>
      <c r="G5" s="92"/>
      <c r="H5" s="94"/>
      <c r="I5" s="116"/>
      <c r="J5" s="117"/>
    </row>
    <row r="6" spans="1:10" ht="12.75" customHeight="1">
      <c r="A6" s="89"/>
      <c r="B6" s="89"/>
      <c r="C6" s="89"/>
      <c r="D6" s="91"/>
      <c r="E6" s="91"/>
      <c r="F6" s="91"/>
      <c r="G6" s="95"/>
      <c r="H6" s="96" t="s">
        <v>100</v>
      </c>
      <c r="I6" s="96" t="s">
        <v>185</v>
      </c>
      <c r="J6" s="96" t="s">
        <v>186</v>
      </c>
    </row>
    <row r="7" spans="1:10" ht="12.75" customHeight="1">
      <c r="A7" s="89"/>
      <c r="B7" s="89"/>
      <c r="C7" s="89"/>
      <c r="D7" s="91"/>
      <c r="E7" s="91"/>
      <c r="F7" s="91"/>
      <c r="G7" s="95"/>
      <c r="H7" s="97"/>
      <c r="I7" s="97"/>
      <c r="J7" s="97"/>
    </row>
    <row r="8" spans="1:10" ht="13.5" customHeight="1">
      <c r="A8" s="98" t="s">
        <v>10</v>
      </c>
      <c r="B8" s="98"/>
      <c r="C8" s="98"/>
      <c r="D8" s="98"/>
      <c r="E8" s="98"/>
      <c r="F8" s="98"/>
      <c r="G8" s="91">
        <v>1</v>
      </c>
      <c r="H8" s="91">
        <v>2</v>
      </c>
      <c r="I8" s="91">
        <v>3</v>
      </c>
      <c r="J8" s="91">
        <v>4</v>
      </c>
    </row>
    <row r="9" spans="1:11" ht="16.5" customHeight="1">
      <c r="A9" s="99" t="s">
        <v>104</v>
      </c>
      <c r="B9" s="99"/>
      <c r="C9" s="99"/>
      <c r="D9" s="99"/>
      <c r="E9" s="99"/>
      <c r="F9" s="99"/>
      <c r="G9" s="100">
        <f>G10+G24+G52+G67</f>
        <v>11370780</v>
      </c>
      <c r="H9" s="100">
        <f>I9+J9</f>
        <v>7161600</v>
      </c>
      <c r="I9" s="100">
        <f>I10+I24+I52+I67</f>
        <v>6660100</v>
      </c>
      <c r="J9" s="100">
        <f>J10+J24+J52+J67</f>
        <v>501500</v>
      </c>
      <c r="K9" s="118"/>
    </row>
    <row r="10" spans="1:10" ht="16.5" customHeight="1">
      <c r="A10" s="101">
        <v>301</v>
      </c>
      <c r="B10" s="101"/>
      <c r="C10" s="101"/>
      <c r="D10" s="102" t="s">
        <v>187</v>
      </c>
      <c r="E10" s="102" t="s">
        <v>5</v>
      </c>
      <c r="F10" s="102" t="s">
        <v>5</v>
      </c>
      <c r="G10" s="100">
        <f>G11+G12+G13+G17+G18+G19+G20+G21+G22+G23</f>
        <v>5098000</v>
      </c>
      <c r="H10" s="100">
        <f>I10+J10</f>
        <v>5098000</v>
      </c>
      <c r="I10" s="100">
        <f>I11+I12+I13+I14+I15+I16+I17+I18+I19+I20+I21+I22+I23</f>
        <v>5098000</v>
      </c>
      <c r="J10" s="119">
        <f>J11+J12+J13+J14+J15+J16+J17+J18+J22+J23</f>
        <v>0</v>
      </c>
    </row>
    <row r="11" spans="1:10" s="84" customFormat="1" ht="16.5" customHeight="1">
      <c r="A11" s="103">
        <v>30101</v>
      </c>
      <c r="B11" s="103"/>
      <c r="C11" s="103"/>
      <c r="D11" s="104" t="s">
        <v>188</v>
      </c>
      <c r="E11" s="104" t="s">
        <v>5</v>
      </c>
      <c r="F11" s="104" t="s">
        <v>5</v>
      </c>
      <c r="G11" s="100">
        <f>H11</f>
        <v>1814000</v>
      </c>
      <c r="H11" s="100">
        <f>I11+J11</f>
        <v>1814000</v>
      </c>
      <c r="I11" s="120">
        <v>1814000</v>
      </c>
      <c r="J11" s="121"/>
    </row>
    <row r="12" spans="1:10" s="84" customFormat="1" ht="16.5" customHeight="1">
      <c r="A12" s="103">
        <v>30102</v>
      </c>
      <c r="B12" s="103"/>
      <c r="C12" s="103"/>
      <c r="D12" s="104" t="s">
        <v>189</v>
      </c>
      <c r="E12" s="104" t="s">
        <v>5</v>
      </c>
      <c r="F12" s="104" t="s">
        <v>5</v>
      </c>
      <c r="G12" s="100">
        <f>H12</f>
        <v>1243700</v>
      </c>
      <c r="H12" s="100">
        <f>I12+J12</f>
        <v>1243700</v>
      </c>
      <c r="I12" s="122">
        <v>1243700</v>
      </c>
      <c r="J12" s="123"/>
    </row>
    <row r="13" spans="1:10" s="84" customFormat="1" ht="16.5" customHeight="1">
      <c r="A13" s="103">
        <v>30103</v>
      </c>
      <c r="B13" s="103"/>
      <c r="C13" s="103"/>
      <c r="D13" s="104" t="s">
        <v>190</v>
      </c>
      <c r="E13" s="104" t="s">
        <v>5</v>
      </c>
      <c r="F13" s="104" t="s">
        <v>5</v>
      </c>
      <c r="G13" s="100">
        <f>H13</f>
        <v>57400</v>
      </c>
      <c r="H13" s="100">
        <f>I13+J13</f>
        <v>57400</v>
      </c>
      <c r="I13" s="124">
        <v>57400</v>
      </c>
      <c r="J13" s="123"/>
    </row>
    <row r="14" spans="1:10" s="84" customFormat="1" ht="16.5" customHeight="1">
      <c r="A14" s="103">
        <v>30104</v>
      </c>
      <c r="B14" s="103"/>
      <c r="C14" s="103"/>
      <c r="D14" s="104" t="s">
        <v>191</v>
      </c>
      <c r="E14" s="104" t="s">
        <v>5</v>
      </c>
      <c r="F14" s="104" t="s">
        <v>5</v>
      </c>
      <c r="G14" s="100"/>
      <c r="H14" s="100"/>
      <c r="I14" s="125"/>
      <c r="J14" s="123"/>
    </row>
    <row r="15" spans="1:10" s="84" customFormat="1" ht="16.5" customHeight="1">
      <c r="A15" s="103">
        <v>30105</v>
      </c>
      <c r="B15" s="103"/>
      <c r="C15" s="103"/>
      <c r="D15" s="104" t="s">
        <v>192</v>
      </c>
      <c r="E15" s="104" t="s">
        <v>5</v>
      </c>
      <c r="F15" s="104" t="s">
        <v>5</v>
      </c>
      <c r="G15" s="100"/>
      <c r="H15" s="100"/>
      <c r="I15" s="124"/>
      <c r="J15" s="123"/>
    </row>
    <row r="16" spans="1:10" s="84" customFormat="1" ht="16.5" customHeight="1">
      <c r="A16" s="103">
        <v>30106</v>
      </c>
      <c r="B16" s="103"/>
      <c r="C16" s="103"/>
      <c r="D16" s="104" t="s">
        <v>193</v>
      </c>
      <c r="E16" s="104" t="s">
        <v>5</v>
      </c>
      <c r="F16" s="104" t="s">
        <v>5</v>
      </c>
      <c r="G16" s="100"/>
      <c r="H16" s="100"/>
      <c r="I16" s="124"/>
      <c r="J16" s="123"/>
    </row>
    <row r="17" spans="1:10" s="84" customFormat="1" ht="16.5" customHeight="1">
      <c r="A17" s="103">
        <v>30107</v>
      </c>
      <c r="B17" s="103"/>
      <c r="C17" s="103"/>
      <c r="D17" s="104" t="s">
        <v>194</v>
      </c>
      <c r="E17" s="104" t="s">
        <v>5</v>
      </c>
      <c r="F17" s="104" t="s">
        <v>5</v>
      </c>
      <c r="G17" s="100">
        <f aca="true" t="shared" si="0" ref="G17:G23">H17</f>
        <v>799600</v>
      </c>
      <c r="H17" s="100">
        <f aca="true" t="shared" si="1" ref="H17:H25">I17+J17</f>
        <v>799600</v>
      </c>
      <c r="I17" s="124">
        <v>799600</v>
      </c>
      <c r="J17" s="123"/>
    </row>
    <row r="18" spans="1:10" s="84" customFormat="1" ht="24.75" customHeight="1">
      <c r="A18" s="103">
        <v>30108</v>
      </c>
      <c r="B18" s="103"/>
      <c r="C18" s="103"/>
      <c r="D18" s="105" t="s">
        <v>195</v>
      </c>
      <c r="E18" s="106"/>
      <c r="F18" s="107"/>
      <c r="G18" s="100">
        <f t="shared" si="0"/>
        <v>524600</v>
      </c>
      <c r="H18" s="100">
        <f t="shared" si="1"/>
        <v>524600</v>
      </c>
      <c r="I18" s="124">
        <v>524600</v>
      </c>
      <c r="J18" s="123"/>
    </row>
    <row r="19" spans="1:10" s="84" customFormat="1" ht="16.5" customHeight="1">
      <c r="A19" s="103">
        <v>30110</v>
      </c>
      <c r="B19" s="103"/>
      <c r="C19" s="103"/>
      <c r="D19" s="105" t="s">
        <v>196</v>
      </c>
      <c r="E19" s="106"/>
      <c r="F19" s="107"/>
      <c r="G19" s="100">
        <f t="shared" si="0"/>
        <v>213100</v>
      </c>
      <c r="H19" s="100">
        <f t="shared" si="1"/>
        <v>213100</v>
      </c>
      <c r="I19" s="124">
        <v>213100</v>
      </c>
      <c r="J19" s="123"/>
    </row>
    <row r="20" spans="1:10" s="84" customFormat="1" ht="16.5" customHeight="1">
      <c r="A20" s="103">
        <v>30111</v>
      </c>
      <c r="B20" s="103"/>
      <c r="C20" s="103"/>
      <c r="D20" s="105" t="s">
        <v>197</v>
      </c>
      <c r="E20" s="106"/>
      <c r="F20" s="107"/>
      <c r="G20" s="100">
        <f t="shared" si="0"/>
        <v>37100</v>
      </c>
      <c r="H20" s="100">
        <f t="shared" si="1"/>
        <v>37100</v>
      </c>
      <c r="I20" s="124">
        <v>37100</v>
      </c>
      <c r="J20" s="123"/>
    </row>
    <row r="21" spans="1:10" s="84" customFormat="1" ht="16.5" customHeight="1">
      <c r="A21" s="103">
        <v>30112</v>
      </c>
      <c r="B21" s="103"/>
      <c r="C21" s="103"/>
      <c r="D21" s="104" t="s">
        <v>198</v>
      </c>
      <c r="E21" s="104"/>
      <c r="F21" s="104"/>
      <c r="G21" s="100">
        <f t="shared" si="0"/>
        <v>11400</v>
      </c>
      <c r="H21" s="100">
        <f t="shared" si="1"/>
        <v>11400</v>
      </c>
      <c r="I21" s="124">
        <v>11400</v>
      </c>
      <c r="J21" s="123"/>
    </row>
    <row r="22" spans="1:10" s="84" customFormat="1" ht="16.5" customHeight="1">
      <c r="A22" s="108">
        <v>30113</v>
      </c>
      <c r="B22" s="109"/>
      <c r="C22" s="110"/>
      <c r="D22" s="111" t="s">
        <v>199</v>
      </c>
      <c r="E22" s="112"/>
      <c r="F22" s="113"/>
      <c r="G22" s="100">
        <f t="shared" si="0"/>
        <v>393500</v>
      </c>
      <c r="H22" s="100">
        <f t="shared" si="1"/>
        <v>393500</v>
      </c>
      <c r="I22" s="124">
        <v>393500</v>
      </c>
      <c r="J22" s="123"/>
    </row>
    <row r="23" spans="1:10" s="84" customFormat="1" ht="16.5" customHeight="1">
      <c r="A23" s="103">
        <v>30199</v>
      </c>
      <c r="B23" s="103"/>
      <c r="C23" s="103"/>
      <c r="D23" s="104" t="s">
        <v>200</v>
      </c>
      <c r="E23" s="104" t="s">
        <v>5</v>
      </c>
      <c r="F23" s="104" t="s">
        <v>5</v>
      </c>
      <c r="G23" s="100">
        <f t="shared" si="0"/>
        <v>3600</v>
      </c>
      <c r="H23" s="100">
        <f t="shared" si="1"/>
        <v>3600</v>
      </c>
      <c r="I23" s="126">
        <v>3600</v>
      </c>
      <c r="J23" s="127"/>
    </row>
    <row r="24" spans="1:10" s="84" customFormat="1" ht="16.5" customHeight="1">
      <c r="A24" s="103">
        <v>302</v>
      </c>
      <c r="B24" s="103"/>
      <c r="C24" s="103"/>
      <c r="D24" s="104" t="s">
        <v>201</v>
      </c>
      <c r="E24" s="104" t="s">
        <v>5</v>
      </c>
      <c r="F24" s="104" t="s">
        <v>5</v>
      </c>
      <c r="G24" s="100">
        <f>G25+G47+G48+G49+G51</f>
        <v>1297900</v>
      </c>
      <c r="H24" s="100">
        <f t="shared" si="1"/>
        <v>345300</v>
      </c>
      <c r="I24" s="128">
        <f>I25+I26+I27+I28+I31+I32+I33+I29+I30+I34+I35+I36+I37+I38+I39+I40+I41+I42+I43+I44+I45+I47+I46+I48+I49+I50+I51</f>
        <v>0</v>
      </c>
      <c r="J24" s="128">
        <f>J25+J26+J27+J28+J31+J32+J33+J29+J30+J34+J35+J36+J37+J38+J39+J40+J41+J42+J43+J44+J45+J47+J46+J48+J49+J50+J51</f>
        <v>345300</v>
      </c>
    </row>
    <row r="25" spans="1:10" s="84" customFormat="1" ht="16.5" customHeight="1">
      <c r="A25" s="103">
        <v>30201</v>
      </c>
      <c r="B25" s="103"/>
      <c r="C25" s="103"/>
      <c r="D25" s="104" t="s">
        <v>202</v>
      </c>
      <c r="E25" s="104" t="s">
        <v>5</v>
      </c>
      <c r="F25" s="104" t="s">
        <v>5</v>
      </c>
      <c r="G25" s="100">
        <v>119200</v>
      </c>
      <c r="H25" s="100">
        <f t="shared" si="1"/>
        <v>19200</v>
      </c>
      <c r="I25" s="129"/>
      <c r="J25" s="130">
        <v>19200</v>
      </c>
    </row>
    <row r="26" spans="1:10" s="84" customFormat="1" ht="16.5" customHeight="1">
      <c r="A26" s="103">
        <v>30202</v>
      </c>
      <c r="B26" s="103"/>
      <c r="C26" s="103"/>
      <c r="D26" s="104" t="s">
        <v>203</v>
      </c>
      <c r="E26" s="104" t="s">
        <v>5</v>
      </c>
      <c r="F26" s="104" t="s">
        <v>5</v>
      </c>
      <c r="G26" s="100"/>
      <c r="H26" s="100"/>
      <c r="I26" s="131"/>
      <c r="J26" s="132"/>
    </row>
    <row r="27" spans="1:10" s="84" customFormat="1" ht="16.5" customHeight="1">
      <c r="A27" s="103">
        <v>30203</v>
      </c>
      <c r="B27" s="103"/>
      <c r="C27" s="103"/>
      <c r="D27" s="104" t="s">
        <v>204</v>
      </c>
      <c r="E27" s="104" t="s">
        <v>5</v>
      </c>
      <c r="F27" s="104" t="s">
        <v>5</v>
      </c>
      <c r="G27" s="100"/>
      <c r="H27" s="100"/>
      <c r="I27" s="131"/>
      <c r="J27" s="132"/>
    </row>
    <row r="28" spans="1:10" s="84" customFormat="1" ht="16.5" customHeight="1">
      <c r="A28" s="103">
        <v>30204</v>
      </c>
      <c r="B28" s="103"/>
      <c r="C28" s="103"/>
      <c r="D28" s="104" t="s">
        <v>205</v>
      </c>
      <c r="E28" s="104" t="s">
        <v>5</v>
      </c>
      <c r="F28" s="104" t="s">
        <v>5</v>
      </c>
      <c r="G28" s="100"/>
      <c r="H28" s="100"/>
      <c r="I28" s="131"/>
      <c r="J28" s="132"/>
    </row>
    <row r="29" spans="1:10" s="84" customFormat="1" ht="16.5" customHeight="1">
      <c r="A29" s="103">
        <v>30205</v>
      </c>
      <c r="B29" s="103"/>
      <c r="C29" s="103"/>
      <c r="D29" s="104" t="s">
        <v>206</v>
      </c>
      <c r="E29" s="104" t="s">
        <v>5</v>
      </c>
      <c r="F29" s="104" t="s">
        <v>5</v>
      </c>
      <c r="G29" s="100"/>
      <c r="H29" s="100"/>
      <c r="I29" s="131"/>
      <c r="J29" s="132"/>
    </row>
    <row r="30" spans="1:10" s="84" customFormat="1" ht="16.5" customHeight="1">
      <c r="A30" s="103">
        <v>30206</v>
      </c>
      <c r="B30" s="103"/>
      <c r="C30" s="103"/>
      <c r="D30" s="104" t="s">
        <v>207</v>
      </c>
      <c r="E30" s="104" t="s">
        <v>5</v>
      </c>
      <c r="F30" s="104" t="s">
        <v>5</v>
      </c>
      <c r="G30" s="100"/>
      <c r="H30" s="100"/>
      <c r="I30" s="131"/>
      <c r="J30" s="132"/>
    </row>
    <row r="31" spans="1:10" s="84" customFormat="1" ht="16.5" customHeight="1">
      <c r="A31" s="103">
        <v>30207</v>
      </c>
      <c r="B31" s="103"/>
      <c r="C31" s="103"/>
      <c r="D31" s="104" t="s">
        <v>208</v>
      </c>
      <c r="E31" s="104" t="s">
        <v>5</v>
      </c>
      <c r="F31" s="104" t="s">
        <v>5</v>
      </c>
      <c r="G31" s="100"/>
      <c r="H31" s="100"/>
      <c r="I31" s="131"/>
      <c r="J31" s="132"/>
    </row>
    <row r="32" spans="1:10" s="84" customFormat="1" ht="16.5" customHeight="1">
      <c r="A32" s="103">
        <v>30208</v>
      </c>
      <c r="B32" s="103"/>
      <c r="C32" s="103"/>
      <c r="D32" s="104" t="s">
        <v>209</v>
      </c>
      <c r="E32" s="104" t="s">
        <v>5</v>
      </c>
      <c r="F32" s="104" t="s">
        <v>5</v>
      </c>
      <c r="G32" s="100"/>
      <c r="H32" s="100"/>
      <c r="I32" s="131"/>
      <c r="J32" s="131"/>
    </row>
    <row r="33" spans="1:10" s="84" customFormat="1" ht="16.5" customHeight="1">
      <c r="A33" s="103">
        <v>30209</v>
      </c>
      <c r="B33" s="103"/>
      <c r="C33" s="103"/>
      <c r="D33" s="104" t="s">
        <v>210</v>
      </c>
      <c r="E33" s="104" t="s">
        <v>5</v>
      </c>
      <c r="F33" s="104" t="s">
        <v>5</v>
      </c>
      <c r="G33" s="100"/>
      <c r="H33" s="100"/>
      <c r="I33" s="131"/>
      <c r="J33" s="131"/>
    </row>
    <row r="34" spans="1:10" s="84" customFormat="1" ht="16.5" customHeight="1">
      <c r="A34" s="103">
        <v>30211</v>
      </c>
      <c r="B34" s="103"/>
      <c r="C34" s="103"/>
      <c r="D34" s="104" t="s">
        <v>211</v>
      </c>
      <c r="E34" s="104" t="s">
        <v>5</v>
      </c>
      <c r="F34" s="104" t="s">
        <v>5</v>
      </c>
      <c r="G34" s="100"/>
      <c r="H34" s="100"/>
      <c r="I34" s="131"/>
      <c r="J34" s="131"/>
    </row>
    <row r="35" spans="1:10" s="84" customFormat="1" ht="16.5" customHeight="1">
      <c r="A35" s="103">
        <v>30212</v>
      </c>
      <c r="B35" s="103"/>
      <c r="C35" s="103"/>
      <c r="D35" s="104" t="s">
        <v>212</v>
      </c>
      <c r="E35" s="104" t="s">
        <v>5</v>
      </c>
      <c r="F35" s="104" t="s">
        <v>5</v>
      </c>
      <c r="G35" s="100"/>
      <c r="H35" s="100"/>
      <c r="I35" s="131"/>
      <c r="J35" s="131"/>
    </row>
    <row r="36" spans="1:10" s="84" customFormat="1" ht="16.5" customHeight="1">
      <c r="A36" s="103">
        <v>30213</v>
      </c>
      <c r="B36" s="103"/>
      <c r="C36" s="103"/>
      <c r="D36" s="104" t="s">
        <v>213</v>
      </c>
      <c r="E36" s="104" t="s">
        <v>5</v>
      </c>
      <c r="F36" s="104" t="s">
        <v>5</v>
      </c>
      <c r="G36" s="100"/>
      <c r="H36" s="100"/>
      <c r="I36" s="131"/>
      <c r="J36" s="131"/>
    </row>
    <row r="37" spans="1:10" s="84" customFormat="1" ht="16.5" customHeight="1">
      <c r="A37" s="103">
        <v>30214</v>
      </c>
      <c r="B37" s="103"/>
      <c r="C37" s="103"/>
      <c r="D37" s="104" t="s">
        <v>214</v>
      </c>
      <c r="E37" s="104" t="s">
        <v>5</v>
      </c>
      <c r="F37" s="104" t="s">
        <v>5</v>
      </c>
      <c r="G37" s="100"/>
      <c r="H37" s="100"/>
      <c r="I37" s="131"/>
      <c r="J37" s="131"/>
    </row>
    <row r="38" spans="1:10" s="84" customFormat="1" ht="16.5" customHeight="1">
      <c r="A38" s="103">
        <v>30215</v>
      </c>
      <c r="B38" s="103"/>
      <c r="C38" s="103"/>
      <c r="D38" s="104" t="s">
        <v>215</v>
      </c>
      <c r="E38" s="104" t="s">
        <v>5</v>
      </c>
      <c r="F38" s="104" t="s">
        <v>5</v>
      </c>
      <c r="G38" s="100"/>
      <c r="H38" s="100"/>
      <c r="I38" s="131"/>
      <c r="J38" s="131"/>
    </row>
    <row r="39" spans="1:10" s="84" customFormat="1" ht="16.5" customHeight="1">
      <c r="A39" s="103">
        <v>30216</v>
      </c>
      <c r="B39" s="103"/>
      <c r="C39" s="103"/>
      <c r="D39" s="104" t="s">
        <v>216</v>
      </c>
      <c r="E39" s="104" t="s">
        <v>5</v>
      </c>
      <c r="F39" s="104" t="s">
        <v>5</v>
      </c>
      <c r="G39" s="100"/>
      <c r="H39" s="100"/>
      <c r="I39" s="131"/>
      <c r="J39" s="132"/>
    </row>
    <row r="40" spans="1:10" s="84" customFormat="1" ht="16.5" customHeight="1">
      <c r="A40" s="103">
        <v>30217</v>
      </c>
      <c r="B40" s="103"/>
      <c r="C40" s="103"/>
      <c r="D40" s="104" t="s">
        <v>217</v>
      </c>
      <c r="E40" s="104" t="s">
        <v>5</v>
      </c>
      <c r="F40" s="104" t="s">
        <v>5</v>
      </c>
      <c r="G40" s="100"/>
      <c r="H40" s="100"/>
      <c r="I40" s="131"/>
      <c r="J40" s="132"/>
    </row>
    <row r="41" spans="1:10" s="84" customFormat="1" ht="16.5" customHeight="1">
      <c r="A41" s="103">
        <v>30218</v>
      </c>
      <c r="B41" s="103"/>
      <c r="C41" s="103"/>
      <c r="D41" s="104" t="s">
        <v>218</v>
      </c>
      <c r="E41" s="104" t="s">
        <v>5</v>
      </c>
      <c r="F41" s="104" t="s">
        <v>5</v>
      </c>
      <c r="G41" s="100"/>
      <c r="H41" s="100"/>
      <c r="I41" s="131"/>
      <c r="J41" s="132"/>
    </row>
    <row r="42" spans="1:10" s="84" customFormat="1" ht="16.5" customHeight="1">
      <c r="A42" s="103">
        <v>30224</v>
      </c>
      <c r="B42" s="103"/>
      <c r="C42" s="103"/>
      <c r="D42" s="104" t="s">
        <v>219</v>
      </c>
      <c r="E42" s="104" t="s">
        <v>5</v>
      </c>
      <c r="F42" s="104" t="s">
        <v>5</v>
      </c>
      <c r="G42" s="100"/>
      <c r="H42" s="100"/>
      <c r="I42" s="131"/>
      <c r="J42" s="132"/>
    </row>
    <row r="43" spans="1:10" s="84" customFormat="1" ht="16.5" customHeight="1">
      <c r="A43" s="103">
        <v>30225</v>
      </c>
      <c r="B43" s="103"/>
      <c r="C43" s="103"/>
      <c r="D43" s="104" t="s">
        <v>220</v>
      </c>
      <c r="E43" s="104" t="s">
        <v>5</v>
      </c>
      <c r="F43" s="104" t="s">
        <v>5</v>
      </c>
      <c r="G43" s="100"/>
      <c r="H43" s="100"/>
      <c r="I43" s="131"/>
      <c r="J43" s="132"/>
    </row>
    <row r="44" spans="1:10" s="84" customFormat="1" ht="16.5" customHeight="1">
      <c r="A44" s="103">
        <v>30226</v>
      </c>
      <c r="B44" s="103"/>
      <c r="C44" s="103"/>
      <c r="D44" s="104" t="s">
        <v>221</v>
      </c>
      <c r="E44" s="104" t="s">
        <v>5</v>
      </c>
      <c r="F44" s="104" t="s">
        <v>5</v>
      </c>
      <c r="G44" s="100"/>
      <c r="H44" s="100"/>
      <c r="I44" s="131"/>
      <c r="J44" s="132"/>
    </row>
    <row r="45" spans="1:10" s="84" customFormat="1" ht="16.5" customHeight="1">
      <c r="A45" s="103">
        <v>30227</v>
      </c>
      <c r="B45" s="103"/>
      <c r="C45" s="103"/>
      <c r="D45" s="104" t="s">
        <v>222</v>
      </c>
      <c r="E45" s="104" t="s">
        <v>5</v>
      </c>
      <c r="F45" s="104" t="s">
        <v>5</v>
      </c>
      <c r="G45" s="100"/>
      <c r="H45" s="100"/>
      <c r="I45" s="131"/>
      <c r="J45" s="132"/>
    </row>
    <row r="46" spans="1:10" s="84" customFormat="1" ht="16.5" customHeight="1">
      <c r="A46" s="103">
        <v>30228</v>
      </c>
      <c r="B46" s="103"/>
      <c r="C46" s="103"/>
      <c r="D46" s="104" t="s">
        <v>223</v>
      </c>
      <c r="E46" s="104" t="s">
        <v>5</v>
      </c>
      <c r="F46" s="104" t="s">
        <v>5</v>
      </c>
      <c r="G46" s="100"/>
      <c r="H46" s="100"/>
      <c r="I46" s="131"/>
      <c r="J46" s="131"/>
    </row>
    <row r="47" spans="1:10" s="84" customFormat="1" ht="16.5" customHeight="1">
      <c r="A47" s="103">
        <v>30229</v>
      </c>
      <c r="B47" s="103"/>
      <c r="C47" s="103"/>
      <c r="D47" s="104" t="s">
        <v>224</v>
      </c>
      <c r="E47" s="104" t="s">
        <v>5</v>
      </c>
      <c r="F47" s="104" t="s">
        <v>5</v>
      </c>
      <c r="G47" s="100">
        <f>H47</f>
        <v>114800</v>
      </c>
      <c r="H47" s="100">
        <f>I47+J47</f>
        <v>114800</v>
      </c>
      <c r="I47" s="131"/>
      <c r="J47" s="132">
        <v>114800</v>
      </c>
    </row>
    <row r="48" spans="1:10" s="84" customFormat="1" ht="16.5" customHeight="1">
      <c r="A48" s="103">
        <v>30231</v>
      </c>
      <c r="B48" s="103"/>
      <c r="C48" s="103"/>
      <c r="D48" s="104" t="s">
        <v>225</v>
      </c>
      <c r="E48" s="104" t="s">
        <v>5</v>
      </c>
      <c r="F48" s="104" t="s">
        <v>5</v>
      </c>
      <c r="G48" s="100">
        <f>H48</f>
        <v>93100</v>
      </c>
      <c r="H48" s="100">
        <f>I48+J48</f>
        <v>93100</v>
      </c>
      <c r="I48" s="131"/>
      <c r="J48" s="132">
        <v>93100</v>
      </c>
    </row>
    <row r="49" spans="1:10" s="84" customFormat="1" ht="16.5" customHeight="1">
      <c r="A49" s="103">
        <v>30239</v>
      </c>
      <c r="B49" s="103"/>
      <c r="C49" s="103"/>
      <c r="D49" s="104" t="s">
        <v>226</v>
      </c>
      <c r="E49" s="104" t="s">
        <v>5</v>
      </c>
      <c r="F49" s="104" t="s">
        <v>5</v>
      </c>
      <c r="G49" s="100">
        <f>H49</f>
        <v>118200</v>
      </c>
      <c r="H49" s="100">
        <f>I49+J49</f>
        <v>118200</v>
      </c>
      <c r="I49" s="131"/>
      <c r="J49" s="132">
        <v>118200</v>
      </c>
    </row>
    <row r="50" spans="1:10" s="84" customFormat="1" ht="16.5" customHeight="1">
      <c r="A50" s="103">
        <v>30240</v>
      </c>
      <c r="B50" s="103"/>
      <c r="C50" s="103"/>
      <c r="D50" s="104" t="s">
        <v>227</v>
      </c>
      <c r="E50" s="104" t="s">
        <v>5</v>
      </c>
      <c r="F50" s="104" t="s">
        <v>5</v>
      </c>
      <c r="G50" s="100"/>
      <c r="H50" s="100"/>
      <c r="I50" s="131"/>
      <c r="J50" s="132"/>
    </row>
    <row r="51" spans="1:10" s="84" customFormat="1" ht="16.5" customHeight="1">
      <c r="A51" s="103">
        <v>30299</v>
      </c>
      <c r="B51" s="103"/>
      <c r="C51" s="103"/>
      <c r="D51" s="104" t="s">
        <v>228</v>
      </c>
      <c r="E51" s="104" t="s">
        <v>5</v>
      </c>
      <c r="F51" s="104" t="s">
        <v>5</v>
      </c>
      <c r="G51" s="100">
        <v>852600</v>
      </c>
      <c r="H51" s="100"/>
      <c r="I51" s="133"/>
      <c r="J51" s="133"/>
    </row>
    <row r="52" spans="1:10" s="84" customFormat="1" ht="16.5" customHeight="1">
      <c r="A52" s="103">
        <v>303</v>
      </c>
      <c r="B52" s="103"/>
      <c r="C52" s="103"/>
      <c r="D52" s="104" t="s">
        <v>229</v>
      </c>
      <c r="E52" s="104" t="s">
        <v>5</v>
      </c>
      <c r="F52" s="104" t="s">
        <v>5</v>
      </c>
      <c r="G52" s="100">
        <f>G57+G58+G66</f>
        <v>3818680</v>
      </c>
      <c r="H52" s="100">
        <f>I52+J52</f>
        <v>1562100</v>
      </c>
      <c r="I52" s="128">
        <f>I53+I54+I55+I56+I57+I58+I59+I60+I61+I62+I63+I64+I65+I66</f>
        <v>1562100</v>
      </c>
      <c r="J52" s="128"/>
    </row>
    <row r="53" spans="1:10" s="84" customFormat="1" ht="16.5" customHeight="1">
      <c r="A53" s="103">
        <v>30301</v>
      </c>
      <c r="B53" s="103"/>
      <c r="C53" s="103"/>
      <c r="D53" s="104" t="s">
        <v>230</v>
      </c>
      <c r="E53" s="104" t="s">
        <v>5</v>
      </c>
      <c r="F53" s="104" t="s">
        <v>5</v>
      </c>
      <c r="G53" s="100"/>
      <c r="H53" s="100"/>
      <c r="I53" s="129"/>
      <c r="J53" s="121"/>
    </row>
    <row r="54" spans="1:10" s="84" customFormat="1" ht="16.5" customHeight="1">
      <c r="A54" s="103">
        <v>30302</v>
      </c>
      <c r="B54" s="103"/>
      <c r="C54" s="103"/>
      <c r="D54" s="104" t="s">
        <v>231</v>
      </c>
      <c r="E54" s="104" t="s">
        <v>5</v>
      </c>
      <c r="F54" s="104" t="s">
        <v>5</v>
      </c>
      <c r="G54" s="100"/>
      <c r="H54" s="100"/>
      <c r="I54" s="131"/>
      <c r="J54" s="123"/>
    </row>
    <row r="55" spans="1:10" s="84" customFormat="1" ht="16.5" customHeight="1">
      <c r="A55" s="103">
        <v>30303</v>
      </c>
      <c r="B55" s="103"/>
      <c r="C55" s="103"/>
      <c r="D55" s="104" t="s">
        <v>232</v>
      </c>
      <c r="E55" s="104" t="s">
        <v>5</v>
      </c>
      <c r="F55" s="104" t="s">
        <v>5</v>
      </c>
      <c r="G55" s="100"/>
      <c r="H55" s="100"/>
      <c r="I55" s="131"/>
      <c r="J55" s="123"/>
    </row>
    <row r="56" spans="1:10" s="84" customFormat="1" ht="16.5" customHeight="1">
      <c r="A56" s="103">
        <v>30304</v>
      </c>
      <c r="B56" s="103"/>
      <c r="C56" s="103"/>
      <c r="D56" s="104" t="s">
        <v>233</v>
      </c>
      <c r="E56" s="104" t="s">
        <v>5</v>
      </c>
      <c r="F56" s="104" t="s">
        <v>5</v>
      </c>
      <c r="G56" s="100"/>
      <c r="H56" s="100"/>
      <c r="I56" s="134"/>
      <c r="J56" s="123"/>
    </row>
    <row r="57" spans="1:10" s="84" customFormat="1" ht="16.5" customHeight="1">
      <c r="A57" s="103">
        <v>30305</v>
      </c>
      <c r="B57" s="103"/>
      <c r="C57" s="103"/>
      <c r="D57" s="104" t="s">
        <v>234</v>
      </c>
      <c r="E57" s="104" t="s">
        <v>5</v>
      </c>
      <c r="F57" s="104" t="s">
        <v>5</v>
      </c>
      <c r="G57" s="100">
        <v>2261280</v>
      </c>
      <c r="H57" s="100">
        <f>I57+J57</f>
        <v>13400</v>
      </c>
      <c r="I57" s="135">
        <v>13400</v>
      </c>
      <c r="J57" s="123"/>
    </row>
    <row r="58" spans="1:10" s="84" customFormat="1" ht="16.5" customHeight="1">
      <c r="A58" s="103">
        <v>30306</v>
      </c>
      <c r="B58" s="103"/>
      <c r="C58" s="103"/>
      <c r="D58" s="104" t="s">
        <v>235</v>
      </c>
      <c r="E58" s="104" t="s">
        <v>5</v>
      </c>
      <c r="F58" s="104" t="s">
        <v>5</v>
      </c>
      <c r="G58" s="100">
        <v>8700</v>
      </c>
      <c r="H58" s="100"/>
      <c r="I58" s="135"/>
      <c r="J58" s="123"/>
    </row>
    <row r="59" spans="1:10" s="84" customFormat="1" ht="16.5" customHeight="1">
      <c r="A59" s="103">
        <v>30307</v>
      </c>
      <c r="B59" s="103"/>
      <c r="C59" s="103"/>
      <c r="D59" s="104" t="s">
        <v>236</v>
      </c>
      <c r="E59" s="104" t="s">
        <v>5</v>
      </c>
      <c r="F59" s="104" t="s">
        <v>5</v>
      </c>
      <c r="G59" s="100"/>
      <c r="H59" s="100"/>
      <c r="I59" s="131"/>
      <c r="J59" s="123"/>
    </row>
    <row r="60" spans="1:10" s="84" customFormat="1" ht="16.5" customHeight="1">
      <c r="A60" s="103">
        <v>30308</v>
      </c>
      <c r="B60" s="103"/>
      <c r="C60" s="103"/>
      <c r="D60" s="104" t="s">
        <v>237</v>
      </c>
      <c r="E60" s="104" t="s">
        <v>5</v>
      </c>
      <c r="F60" s="104" t="s">
        <v>5</v>
      </c>
      <c r="G60" s="100"/>
      <c r="H60" s="100"/>
      <c r="I60" s="131"/>
      <c r="J60" s="123"/>
    </row>
    <row r="61" spans="1:10" s="84" customFormat="1" ht="16.5" customHeight="1">
      <c r="A61" s="103">
        <v>30309</v>
      </c>
      <c r="B61" s="103"/>
      <c r="C61" s="103"/>
      <c r="D61" s="104" t="s">
        <v>238</v>
      </c>
      <c r="E61" s="104" t="s">
        <v>5</v>
      </c>
      <c r="F61" s="104" t="s">
        <v>5</v>
      </c>
      <c r="G61" s="100"/>
      <c r="H61" s="100"/>
      <c r="I61" s="131"/>
      <c r="J61" s="123"/>
    </row>
    <row r="62" spans="1:10" s="84" customFormat="1" ht="16.5" customHeight="1">
      <c r="A62" s="103">
        <v>30310</v>
      </c>
      <c r="B62" s="103"/>
      <c r="C62" s="103"/>
      <c r="D62" s="104" t="s">
        <v>239</v>
      </c>
      <c r="E62" s="104" t="s">
        <v>5</v>
      </c>
      <c r="F62" s="104" t="s">
        <v>5</v>
      </c>
      <c r="G62" s="100"/>
      <c r="H62" s="100"/>
      <c r="I62" s="135"/>
      <c r="J62" s="123"/>
    </row>
    <row r="63" spans="1:10" s="84" customFormat="1" ht="16.5" customHeight="1">
      <c r="A63" s="103">
        <v>30311</v>
      </c>
      <c r="B63" s="103"/>
      <c r="C63" s="103"/>
      <c r="D63" s="104" t="s">
        <v>199</v>
      </c>
      <c r="E63" s="104" t="s">
        <v>5</v>
      </c>
      <c r="F63" s="104" t="s">
        <v>5</v>
      </c>
      <c r="G63" s="100"/>
      <c r="H63" s="100"/>
      <c r="I63" s="136"/>
      <c r="J63" s="123"/>
    </row>
    <row r="64" spans="1:10" s="84" customFormat="1" ht="16.5" customHeight="1">
      <c r="A64" s="103">
        <v>30312</v>
      </c>
      <c r="B64" s="103"/>
      <c r="C64" s="103"/>
      <c r="D64" s="104" t="s">
        <v>240</v>
      </c>
      <c r="E64" s="104" t="s">
        <v>5</v>
      </c>
      <c r="F64" s="104" t="s">
        <v>5</v>
      </c>
      <c r="G64" s="100"/>
      <c r="H64" s="100"/>
      <c r="I64" s="131"/>
      <c r="J64" s="123"/>
    </row>
    <row r="65" spans="1:10" s="84" customFormat="1" ht="16.5" customHeight="1">
      <c r="A65" s="103">
        <v>30313</v>
      </c>
      <c r="B65" s="103"/>
      <c r="C65" s="103"/>
      <c r="D65" s="104" t="s">
        <v>241</v>
      </c>
      <c r="E65" s="104" t="s">
        <v>5</v>
      </c>
      <c r="F65" s="104" t="s">
        <v>5</v>
      </c>
      <c r="G65" s="100"/>
      <c r="H65" s="100"/>
      <c r="I65" s="131"/>
      <c r="J65" s="123"/>
    </row>
    <row r="66" spans="1:10" s="84" customFormat="1" ht="24" customHeight="1">
      <c r="A66" s="103">
        <v>30399</v>
      </c>
      <c r="B66" s="103"/>
      <c r="C66" s="103"/>
      <c r="D66" s="104" t="s">
        <v>242</v>
      </c>
      <c r="E66" s="104" t="s">
        <v>5</v>
      </c>
      <c r="F66" s="104" t="s">
        <v>5</v>
      </c>
      <c r="G66" s="100">
        <f>H66</f>
        <v>1548700</v>
      </c>
      <c r="H66" s="100">
        <f>I66+J66</f>
        <v>1548700</v>
      </c>
      <c r="I66" s="143">
        <v>1548700</v>
      </c>
      <c r="J66" s="127"/>
    </row>
    <row r="67" spans="1:10" s="84" customFormat="1" ht="16.5" customHeight="1">
      <c r="A67" s="103">
        <v>310</v>
      </c>
      <c r="B67" s="103"/>
      <c r="C67" s="103"/>
      <c r="D67" s="104" t="s">
        <v>243</v>
      </c>
      <c r="E67" s="104" t="s">
        <v>5</v>
      </c>
      <c r="F67" s="104" t="s">
        <v>5</v>
      </c>
      <c r="G67" s="100">
        <f>G68+G69+G70+G71+G72+G73</f>
        <v>1156200</v>
      </c>
      <c r="H67" s="100">
        <f>I67+J67</f>
        <v>156200</v>
      </c>
      <c r="I67" s="128"/>
      <c r="J67" s="128">
        <f>J68+J69+J70+J71+J72+J73+J74+J75+J76+J77+J78+J79+J80+J81+J82</f>
        <v>156200</v>
      </c>
    </row>
    <row r="68" spans="1:10" s="84" customFormat="1" ht="16.5" customHeight="1">
      <c r="A68" s="103">
        <v>31001</v>
      </c>
      <c r="B68" s="103"/>
      <c r="C68" s="103"/>
      <c r="D68" s="104" t="s">
        <v>244</v>
      </c>
      <c r="E68" s="104" t="s">
        <v>5</v>
      </c>
      <c r="F68" s="104" t="s">
        <v>5</v>
      </c>
      <c r="G68" s="100"/>
      <c r="H68" s="100"/>
      <c r="I68" s="129"/>
      <c r="J68" s="121"/>
    </row>
    <row r="69" spans="1:10" s="84" customFormat="1" ht="16.5" customHeight="1">
      <c r="A69" s="103">
        <v>31002</v>
      </c>
      <c r="B69" s="103"/>
      <c r="C69" s="103"/>
      <c r="D69" s="104" t="s">
        <v>245</v>
      </c>
      <c r="E69" s="104" t="s">
        <v>5</v>
      </c>
      <c r="F69" s="104" t="s">
        <v>5</v>
      </c>
      <c r="G69" s="100">
        <f>H69</f>
        <v>156200</v>
      </c>
      <c r="H69" s="100">
        <f>I69+J69</f>
        <v>156200</v>
      </c>
      <c r="I69" s="131"/>
      <c r="J69" s="123">
        <v>156200</v>
      </c>
    </row>
    <row r="70" spans="1:10" ht="16.5" customHeight="1">
      <c r="A70" s="137">
        <v>31003</v>
      </c>
      <c r="B70" s="137"/>
      <c r="C70" s="137"/>
      <c r="D70" s="138" t="s">
        <v>246</v>
      </c>
      <c r="E70" s="138" t="s">
        <v>5</v>
      </c>
      <c r="F70" s="138" t="s">
        <v>5</v>
      </c>
      <c r="G70" s="139"/>
      <c r="H70" s="140"/>
      <c r="I70" s="144"/>
      <c r="J70" s="119"/>
    </row>
    <row r="71" spans="1:10" ht="16.5" customHeight="1">
      <c r="A71" s="137">
        <v>31005</v>
      </c>
      <c r="B71" s="137"/>
      <c r="C71" s="137"/>
      <c r="D71" s="138" t="s">
        <v>247</v>
      </c>
      <c r="E71" s="138" t="s">
        <v>5</v>
      </c>
      <c r="F71" s="138" t="s">
        <v>5</v>
      </c>
      <c r="G71" s="139"/>
      <c r="H71" s="140"/>
      <c r="I71" s="144"/>
      <c r="J71" s="119"/>
    </row>
    <row r="72" spans="1:10" ht="16.5" customHeight="1">
      <c r="A72" s="137">
        <v>31006</v>
      </c>
      <c r="B72" s="137"/>
      <c r="C72" s="137"/>
      <c r="D72" s="138" t="s">
        <v>248</v>
      </c>
      <c r="E72" s="138" t="s">
        <v>5</v>
      </c>
      <c r="F72" s="138" t="s">
        <v>5</v>
      </c>
      <c r="G72" s="139">
        <v>1000000</v>
      </c>
      <c r="H72" s="140"/>
      <c r="I72" s="144"/>
      <c r="J72" s="119"/>
    </row>
    <row r="73" spans="1:10" ht="21.75" customHeight="1">
      <c r="A73" s="137">
        <v>31007</v>
      </c>
      <c r="B73" s="137"/>
      <c r="C73" s="137"/>
      <c r="D73" s="138" t="s">
        <v>249</v>
      </c>
      <c r="E73" s="138" t="s">
        <v>5</v>
      </c>
      <c r="F73" s="138" t="s">
        <v>5</v>
      </c>
      <c r="G73" s="139"/>
      <c r="H73" s="140"/>
      <c r="I73" s="144"/>
      <c r="J73" s="119"/>
    </row>
    <row r="74" spans="1:10" ht="16.5" customHeight="1">
      <c r="A74" s="137">
        <v>31008</v>
      </c>
      <c r="B74" s="137"/>
      <c r="C74" s="137"/>
      <c r="D74" s="138" t="s">
        <v>250</v>
      </c>
      <c r="E74" s="138" t="s">
        <v>5</v>
      </c>
      <c r="F74" s="138" t="s">
        <v>5</v>
      </c>
      <c r="G74" s="139"/>
      <c r="H74" s="140"/>
      <c r="I74" s="144"/>
      <c r="J74" s="119"/>
    </row>
    <row r="75" spans="1:10" ht="16.5" customHeight="1">
      <c r="A75" s="137">
        <v>31009</v>
      </c>
      <c r="B75" s="137"/>
      <c r="C75" s="137"/>
      <c r="D75" s="138" t="s">
        <v>251</v>
      </c>
      <c r="E75" s="138" t="s">
        <v>5</v>
      </c>
      <c r="F75" s="138" t="s">
        <v>5</v>
      </c>
      <c r="G75" s="139"/>
      <c r="H75" s="140"/>
      <c r="I75" s="144"/>
      <c r="J75" s="119"/>
    </row>
    <row r="76" spans="1:10" ht="16.5" customHeight="1">
      <c r="A76" s="137">
        <v>31010</v>
      </c>
      <c r="B76" s="137"/>
      <c r="C76" s="137"/>
      <c r="D76" s="138" t="s">
        <v>252</v>
      </c>
      <c r="E76" s="138" t="s">
        <v>5</v>
      </c>
      <c r="F76" s="138" t="s">
        <v>5</v>
      </c>
      <c r="G76" s="139"/>
      <c r="H76" s="140"/>
      <c r="I76" s="144"/>
      <c r="J76" s="119"/>
    </row>
    <row r="77" spans="1:10" ht="16.5" customHeight="1">
      <c r="A77" s="137">
        <v>31011</v>
      </c>
      <c r="B77" s="137"/>
      <c r="C77" s="137"/>
      <c r="D77" s="138" t="s">
        <v>253</v>
      </c>
      <c r="E77" s="138" t="s">
        <v>5</v>
      </c>
      <c r="F77" s="138" t="s">
        <v>5</v>
      </c>
      <c r="G77" s="139"/>
      <c r="H77" s="140"/>
      <c r="I77" s="144"/>
      <c r="J77" s="119"/>
    </row>
    <row r="78" spans="1:10" ht="16.5" customHeight="1">
      <c r="A78" s="137">
        <v>31012</v>
      </c>
      <c r="B78" s="137"/>
      <c r="C78" s="137"/>
      <c r="D78" s="138" t="s">
        <v>254</v>
      </c>
      <c r="E78" s="138" t="s">
        <v>5</v>
      </c>
      <c r="F78" s="138" t="s">
        <v>5</v>
      </c>
      <c r="G78" s="139"/>
      <c r="H78" s="140"/>
      <c r="I78" s="144"/>
      <c r="J78" s="119"/>
    </row>
    <row r="79" spans="1:10" ht="16.5" customHeight="1">
      <c r="A79" s="137">
        <v>31013</v>
      </c>
      <c r="B79" s="137"/>
      <c r="C79" s="137"/>
      <c r="D79" s="138" t="s">
        <v>255</v>
      </c>
      <c r="E79" s="138" t="s">
        <v>5</v>
      </c>
      <c r="F79" s="138" t="s">
        <v>5</v>
      </c>
      <c r="G79" s="139"/>
      <c r="H79" s="140"/>
      <c r="I79" s="144"/>
      <c r="J79" s="119"/>
    </row>
    <row r="80" spans="1:10" ht="16.5" customHeight="1">
      <c r="A80" s="137">
        <v>31019</v>
      </c>
      <c r="B80" s="137"/>
      <c r="C80" s="137"/>
      <c r="D80" s="138" t="s">
        <v>256</v>
      </c>
      <c r="E80" s="138" t="s">
        <v>5</v>
      </c>
      <c r="F80" s="138" t="s">
        <v>5</v>
      </c>
      <c r="G80" s="139"/>
      <c r="H80" s="140"/>
      <c r="I80" s="144"/>
      <c r="J80" s="119"/>
    </row>
    <row r="81" spans="1:10" ht="16.5" customHeight="1">
      <c r="A81" s="137">
        <v>31020</v>
      </c>
      <c r="B81" s="137"/>
      <c r="C81" s="137"/>
      <c r="D81" s="138" t="s">
        <v>257</v>
      </c>
      <c r="E81" s="138" t="s">
        <v>5</v>
      </c>
      <c r="F81" s="138" t="s">
        <v>5</v>
      </c>
      <c r="G81" s="139"/>
      <c r="H81" s="140"/>
      <c r="I81" s="144"/>
      <c r="J81" s="119"/>
    </row>
    <row r="82" spans="1:10" ht="16.5" customHeight="1">
      <c r="A82" s="137">
        <v>31099</v>
      </c>
      <c r="B82" s="137"/>
      <c r="C82" s="137"/>
      <c r="D82" s="138" t="s">
        <v>243</v>
      </c>
      <c r="E82" s="138" t="s">
        <v>5</v>
      </c>
      <c r="F82" s="138" t="s">
        <v>5</v>
      </c>
      <c r="G82" s="139"/>
      <c r="H82" s="140"/>
      <c r="I82" s="144"/>
      <c r="J82" s="119"/>
    </row>
    <row r="83" spans="1:10" ht="13.5">
      <c r="A83" s="141" t="s">
        <v>258</v>
      </c>
      <c r="B83" s="142"/>
      <c r="C83" s="142"/>
      <c r="D83" s="142"/>
      <c r="E83" s="142"/>
      <c r="F83" s="142"/>
      <c r="G83" s="142"/>
      <c r="H83" s="142"/>
      <c r="I83" s="142"/>
      <c r="J83" s="142"/>
    </row>
  </sheetData>
  <sheetProtection/>
  <mergeCells count="158">
    <mergeCell ref="A1:J1"/>
    <mergeCell ref="A3:G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J83"/>
    <mergeCell ref="G4:G7"/>
    <mergeCell ref="H6:H7"/>
    <mergeCell ref="I6:I7"/>
    <mergeCell ref="J6:J7"/>
    <mergeCell ref="H4:J5"/>
    <mergeCell ref="A4:C7"/>
    <mergeCell ref="D4:F7"/>
  </mergeCells>
  <printOptions/>
  <pageMargins left="0.54" right="0.37" top="0.54" bottom="0.54" header="0.41" footer="0.38"/>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A1" sqref="A1:J1"/>
    </sheetView>
  </sheetViews>
  <sheetFormatPr defaultColWidth="9.140625" defaultRowHeight="12.75"/>
  <cols>
    <col min="1" max="3" width="3.140625" style="30" customWidth="1"/>
    <col min="4" max="4" width="32.28125" style="30" customWidth="1"/>
    <col min="5" max="5" width="18.28125" style="30" customWidth="1"/>
    <col min="6" max="6" width="16.00390625" style="30" customWidth="1"/>
    <col min="7" max="7" width="13.140625" style="30" customWidth="1"/>
    <col min="8" max="8" width="13.8515625" style="30" customWidth="1"/>
    <col min="9" max="9" width="13.140625" style="30" customWidth="1"/>
    <col min="10" max="10" width="16.00390625" style="30" customWidth="1"/>
    <col min="11" max="11" width="9.7109375" style="30" customWidth="1"/>
    <col min="12" max="16384" width="9.140625" style="30" customWidth="1"/>
  </cols>
  <sheetData>
    <row r="1" spans="1:10" ht="22.5" customHeight="1">
      <c r="A1" s="50" t="s">
        <v>259</v>
      </c>
      <c r="B1" s="51"/>
      <c r="C1" s="51"/>
      <c r="D1" s="51"/>
      <c r="E1" s="51"/>
      <c r="F1" s="51"/>
      <c r="G1" s="51"/>
      <c r="H1" s="51"/>
      <c r="I1" s="51"/>
      <c r="J1" s="51"/>
    </row>
    <row r="2" ht="15">
      <c r="J2" s="75" t="s">
        <v>260</v>
      </c>
    </row>
    <row r="3" spans="1:10" ht="14.25">
      <c r="A3" s="52" t="s">
        <v>176</v>
      </c>
      <c r="D3" s="53" t="s">
        <v>177</v>
      </c>
      <c r="J3" s="76" t="s">
        <v>178</v>
      </c>
    </row>
    <row r="4" spans="1:10" ht="15" customHeight="1">
      <c r="A4" s="54" t="s">
        <v>7</v>
      </c>
      <c r="B4" s="55" t="s">
        <v>5</v>
      </c>
      <c r="C4" s="55" t="s">
        <v>5</v>
      </c>
      <c r="D4" s="55" t="s">
        <v>5</v>
      </c>
      <c r="E4" s="56" t="s">
        <v>261</v>
      </c>
      <c r="F4" s="56" t="s">
        <v>262</v>
      </c>
      <c r="G4" s="55" t="s">
        <v>263</v>
      </c>
      <c r="H4" s="55" t="s">
        <v>5</v>
      </c>
      <c r="I4" s="55" t="s">
        <v>5</v>
      </c>
      <c r="J4" s="77" t="s">
        <v>264</v>
      </c>
    </row>
    <row r="5" spans="1:10" ht="15" customHeight="1">
      <c r="A5" s="57" t="s">
        <v>98</v>
      </c>
      <c r="B5" s="58" t="s">
        <v>5</v>
      </c>
      <c r="C5" s="58" t="s">
        <v>5</v>
      </c>
      <c r="D5" s="58" t="s">
        <v>99</v>
      </c>
      <c r="E5" s="59"/>
      <c r="F5" s="59"/>
      <c r="G5" s="58" t="s">
        <v>104</v>
      </c>
      <c r="H5" s="60" t="s">
        <v>126</v>
      </c>
      <c r="I5" s="60" t="s">
        <v>127</v>
      </c>
      <c r="J5" s="78"/>
    </row>
    <row r="6" spans="1:10" ht="15" customHeight="1">
      <c r="A6" s="57" t="s">
        <v>5</v>
      </c>
      <c r="B6" s="58" t="s">
        <v>5</v>
      </c>
      <c r="C6" s="58" t="s">
        <v>5</v>
      </c>
      <c r="D6" s="58" t="s">
        <v>5</v>
      </c>
      <c r="E6" s="59"/>
      <c r="F6" s="59"/>
      <c r="G6" s="58" t="s">
        <v>5</v>
      </c>
      <c r="H6" s="59"/>
      <c r="I6" s="59"/>
      <c r="J6" s="78"/>
    </row>
    <row r="7" spans="1:10" ht="30.75" customHeight="1">
      <c r="A7" s="57" t="s">
        <v>5</v>
      </c>
      <c r="B7" s="58" t="s">
        <v>5</v>
      </c>
      <c r="C7" s="58" t="s">
        <v>5</v>
      </c>
      <c r="D7" s="58" t="s">
        <v>5</v>
      </c>
      <c r="E7" s="61"/>
      <c r="F7" s="61"/>
      <c r="G7" s="58" t="s">
        <v>5</v>
      </c>
      <c r="H7" s="61"/>
      <c r="I7" s="61"/>
      <c r="J7" s="79"/>
    </row>
    <row r="8" spans="1:10" ht="15" customHeight="1">
      <c r="A8" s="57" t="s">
        <v>101</v>
      </c>
      <c r="B8" s="58" t="s">
        <v>102</v>
      </c>
      <c r="C8" s="58" t="s">
        <v>103</v>
      </c>
      <c r="D8" s="58" t="s">
        <v>10</v>
      </c>
      <c r="E8" s="58">
        <v>1</v>
      </c>
      <c r="F8" s="62">
        <v>2</v>
      </c>
      <c r="G8" s="62">
        <v>3</v>
      </c>
      <c r="H8" s="62">
        <v>4</v>
      </c>
      <c r="I8" s="62">
        <v>5</v>
      </c>
      <c r="J8" s="80">
        <v>6</v>
      </c>
    </row>
    <row r="9" spans="1:10" ht="15" customHeight="1">
      <c r="A9" s="57" t="s">
        <v>5</v>
      </c>
      <c r="B9" s="58" t="s">
        <v>5</v>
      </c>
      <c r="C9" s="58" t="s">
        <v>5</v>
      </c>
      <c r="D9" s="58" t="s">
        <v>104</v>
      </c>
      <c r="E9" s="58"/>
      <c r="F9" s="63"/>
      <c r="G9" s="63"/>
      <c r="H9" s="63"/>
      <c r="I9" s="63"/>
      <c r="J9" s="81"/>
    </row>
    <row r="10" spans="1:10" ht="15" customHeight="1">
      <c r="A10" s="64"/>
      <c r="B10" s="65"/>
      <c r="C10" s="65"/>
      <c r="D10" s="66"/>
      <c r="E10" s="66"/>
      <c r="F10" s="67"/>
      <c r="G10" s="67"/>
      <c r="H10" s="67"/>
      <c r="I10" s="67"/>
      <c r="J10" s="82"/>
    </row>
    <row r="11" spans="1:10" ht="13.5">
      <c r="A11" s="68"/>
      <c r="B11" s="69"/>
      <c r="C11" s="70"/>
      <c r="D11" s="71"/>
      <c r="E11" s="71"/>
      <c r="F11" s="72"/>
      <c r="G11" s="72"/>
      <c r="H11" s="72"/>
      <c r="I11" s="72"/>
      <c r="J11" s="83"/>
    </row>
    <row r="12" spans="1:10" ht="13.5">
      <c r="A12" s="73" t="s">
        <v>265</v>
      </c>
      <c r="B12" s="74"/>
      <c r="C12" s="74"/>
      <c r="D12" s="74"/>
      <c r="E12" s="74"/>
      <c r="F12" s="74"/>
      <c r="G12" s="74"/>
      <c r="H12" s="74"/>
      <c r="I12" s="74"/>
      <c r="J12" s="74"/>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I11" sqref="I11"/>
    </sheetView>
  </sheetViews>
  <sheetFormatPr defaultColWidth="9.140625" defaultRowHeight="12.75"/>
  <cols>
    <col min="1" max="1" width="44.7109375" style="30" customWidth="1"/>
    <col min="2" max="2" width="25.421875" style="30" customWidth="1"/>
    <col min="3" max="3" width="17.140625" style="30" customWidth="1"/>
    <col min="4" max="16384" width="9.140625" style="30" customWidth="1"/>
  </cols>
  <sheetData>
    <row r="1" spans="1:3" ht="45" customHeight="1">
      <c r="A1" s="31" t="s">
        <v>266</v>
      </c>
      <c r="B1" s="31"/>
      <c r="C1" s="31"/>
    </row>
    <row r="2" spans="1:3" ht="23.25" customHeight="1">
      <c r="A2" s="32"/>
      <c r="B2" s="32"/>
      <c r="C2" s="33" t="s">
        <v>267</v>
      </c>
    </row>
    <row r="3" spans="1:3" s="29" customFormat="1" ht="18" customHeight="1">
      <c r="A3" s="34" t="s">
        <v>2</v>
      </c>
      <c r="B3" s="35"/>
      <c r="C3" s="36" t="s">
        <v>268</v>
      </c>
    </row>
    <row r="4" spans="1:3" s="29" customFormat="1" ht="30" customHeight="1">
      <c r="A4" s="37" t="s">
        <v>269</v>
      </c>
      <c r="B4" s="37" t="s">
        <v>270</v>
      </c>
      <c r="C4" s="37" t="s">
        <v>271</v>
      </c>
    </row>
    <row r="5" spans="1:3" s="29" customFormat="1" ht="30" customHeight="1">
      <c r="A5" s="38" t="s">
        <v>272</v>
      </c>
      <c r="B5" s="39">
        <f>B7+B8</f>
        <v>93100</v>
      </c>
      <c r="C5" s="37"/>
    </row>
    <row r="6" spans="1:3" s="29" customFormat="1" ht="30" customHeight="1">
      <c r="A6" s="40" t="s">
        <v>273</v>
      </c>
      <c r="B6" s="39"/>
      <c r="C6" s="41"/>
    </row>
    <row r="7" spans="1:3" s="29" customFormat="1" ht="30" customHeight="1">
      <c r="A7" s="40" t="s">
        <v>274</v>
      </c>
      <c r="B7" s="39"/>
      <c r="C7" s="41"/>
    </row>
    <row r="8" spans="1:3" s="29" customFormat="1" ht="30" customHeight="1">
      <c r="A8" s="40" t="s">
        <v>275</v>
      </c>
      <c r="B8" s="39">
        <v>93100</v>
      </c>
      <c r="C8" s="41"/>
    </row>
    <row r="9" spans="1:3" s="29" customFormat="1" ht="30" customHeight="1">
      <c r="A9" s="40" t="s">
        <v>276</v>
      </c>
      <c r="B9" s="39">
        <v>90000</v>
      </c>
      <c r="C9" s="41"/>
    </row>
    <row r="10" spans="1:3" s="29" customFormat="1" ht="30" customHeight="1">
      <c r="A10" s="40" t="s">
        <v>277</v>
      </c>
      <c r="B10" s="42"/>
      <c r="C10" s="41"/>
    </row>
    <row r="11" spans="1:3" ht="30" customHeight="1">
      <c r="A11" s="43" t="s">
        <v>278</v>
      </c>
      <c r="B11" s="44"/>
      <c r="C11" s="45"/>
    </row>
    <row r="12" spans="1:3" ht="30" customHeight="1">
      <c r="A12" s="46" t="s">
        <v>279</v>
      </c>
      <c r="B12" s="44"/>
      <c r="C12" s="45"/>
    </row>
    <row r="13" spans="1:3" ht="30" customHeight="1">
      <c r="A13" s="46" t="s">
        <v>280</v>
      </c>
      <c r="B13" s="44"/>
      <c r="C13" s="45"/>
    </row>
    <row r="14" spans="1:3" ht="30" customHeight="1">
      <c r="A14" s="46" t="s">
        <v>281</v>
      </c>
      <c r="B14" s="47"/>
      <c r="C14" s="45"/>
    </row>
    <row r="15" spans="1:3" ht="30" customHeight="1">
      <c r="A15" s="46" t="s">
        <v>282</v>
      </c>
      <c r="B15" s="48">
        <v>3</v>
      </c>
      <c r="C15" s="49"/>
    </row>
    <row r="16" spans="1:3" ht="30" customHeight="1">
      <c r="A16" s="46" t="s">
        <v>283</v>
      </c>
      <c r="B16" s="48"/>
      <c r="C16" s="49"/>
    </row>
    <row r="17" spans="1:3" ht="30" customHeight="1">
      <c r="A17" s="46" t="s">
        <v>284</v>
      </c>
      <c r="B17" s="48"/>
      <c r="C17" s="49"/>
    </row>
    <row r="18" spans="1:3" ht="30" customHeight="1">
      <c r="A18" s="46" t="s">
        <v>285</v>
      </c>
      <c r="B18" s="48"/>
      <c r="C18" s="45"/>
    </row>
    <row r="19" spans="1:3" ht="30" customHeight="1">
      <c r="A19" s="46" t="s">
        <v>286</v>
      </c>
      <c r="B19" s="48"/>
      <c r="C19" s="45"/>
    </row>
  </sheetData>
  <sheetProtection/>
  <mergeCells count="1">
    <mergeCell ref="A1:C1"/>
  </mergeCells>
  <printOptions/>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S28"/>
  <sheetViews>
    <sheetView zoomScaleSheetLayoutView="100" workbookViewId="0" topLeftCell="A1">
      <selection activeCell="A1" sqref="A1:IV65536"/>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16384" width="9.140625" style="2" customWidth="1"/>
  </cols>
  <sheetData>
    <row r="1" spans="1:9" s="1" customFormat="1" ht="40.5" customHeight="1">
      <c r="A1" s="3" t="s">
        <v>287</v>
      </c>
      <c r="B1" s="4"/>
      <c r="C1" s="4"/>
      <c r="D1" s="4"/>
      <c r="E1" s="4"/>
      <c r="F1" s="4"/>
      <c r="G1" s="4"/>
      <c r="H1" s="4"/>
      <c r="I1" s="4"/>
    </row>
    <row r="2" spans="1:9" s="1" customFormat="1" ht="25.5" customHeight="1">
      <c r="A2" s="5" t="s">
        <v>288</v>
      </c>
      <c r="B2" s="6"/>
      <c r="C2" s="6"/>
      <c r="D2" s="6"/>
      <c r="E2" s="6"/>
      <c r="F2" s="6"/>
      <c r="G2" s="6"/>
      <c r="H2" s="6"/>
      <c r="I2" s="6"/>
    </row>
    <row r="3" spans="1:9" s="1" customFormat="1" ht="24" customHeight="1">
      <c r="A3" s="7" t="s">
        <v>289</v>
      </c>
      <c r="B3" s="7"/>
      <c r="C3" s="7"/>
      <c r="D3" s="8" t="s">
        <v>290</v>
      </c>
      <c r="E3" s="9"/>
      <c r="F3" s="9"/>
      <c r="G3" s="9"/>
      <c r="H3" s="9"/>
      <c r="I3" s="10"/>
    </row>
    <row r="4" spans="1:9" s="1" customFormat="1" ht="24" customHeight="1">
      <c r="A4" s="7" t="s">
        <v>291</v>
      </c>
      <c r="B4" s="7"/>
      <c r="C4" s="7"/>
      <c r="D4" s="8" t="s">
        <v>292</v>
      </c>
      <c r="E4" s="9"/>
      <c r="F4" s="10"/>
      <c r="G4" s="7" t="s">
        <v>293</v>
      </c>
      <c r="H4" s="8" t="s">
        <v>294</v>
      </c>
      <c r="I4" s="26"/>
    </row>
    <row r="5" spans="1:9" s="1" customFormat="1" ht="24" customHeight="1">
      <c r="A5" s="7" t="s">
        <v>295</v>
      </c>
      <c r="B5" s="7"/>
      <c r="C5" s="7"/>
      <c r="D5" s="5" t="s">
        <v>296</v>
      </c>
      <c r="E5" s="5"/>
      <c r="F5" s="5"/>
      <c r="G5" s="7" t="s">
        <v>297</v>
      </c>
      <c r="H5" s="7" t="s">
        <v>298</v>
      </c>
      <c r="I5" s="7"/>
    </row>
    <row r="6" spans="1:9" s="1" customFormat="1" ht="24" customHeight="1">
      <c r="A6" s="7" t="s">
        <v>299</v>
      </c>
      <c r="B6" s="7"/>
      <c r="C6" s="7"/>
      <c r="D6" s="7">
        <v>85.26</v>
      </c>
      <c r="E6" s="11" t="s">
        <v>300</v>
      </c>
      <c r="F6" s="12"/>
      <c r="G6" s="11" t="s">
        <v>301</v>
      </c>
      <c r="H6" s="7">
        <v>85.26</v>
      </c>
      <c r="I6" s="7"/>
    </row>
    <row r="7" spans="1:9" s="1" customFormat="1" ht="45" customHeight="1">
      <c r="A7" s="7" t="s">
        <v>302</v>
      </c>
      <c r="B7" s="7"/>
      <c r="C7" s="7"/>
      <c r="D7" s="8" t="s">
        <v>290</v>
      </c>
      <c r="E7" s="13"/>
      <c r="F7" s="13"/>
      <c r="G7" s="13"/>
      <c r="H7" s="13"/>
      <c r="I7" s="26"/>
    </row>
    <row r="8" spans="1:9" s="1" customFormat="1" ht="45" customHeight="1">
      <c r="A8" s="7" t="s">
        <v>303</v>
      </c>
      <c r="B8" s="7"/>
      <c r="C8" s="7"/>
      <c r="D8" s="14" t="s">
        <v>304</v>
      </c>
      <c r="E8" s="15"/>
      <c r="F8" s="15"/>
      <c r="G8" s="15"/>
      <c r="H8" s="15"/>
      <c r="I8" s="27"/>
    </row>
    <row r="9" spans="1:9" s="1" customFormat="1" ht="45" customHeight="1">
      <c r="A9" s="7" t="s">
        <v>305</v>
      </c>
      <c r="B9" s="7"/>
      <c r="C9" s="7"/>
      <c r="D9" s="14" t="s">
        <v>304</v>
      </c>
      <c r="E9" s="15"/>
      <c r="F9" s="15"/>
      <c r="G9" s="15"/>
      <c r="H9" s="15"/>
      <c r="I9" s="27"/>
    </row>
    <row r="10" spans="1:9" s="1" customFormat="1" ht="45" customHeight="1">
      <c r="A10" s="16" t="s">
        <v>306</v>
      </c>
      <c r="B10" s="16"/>
      <c r="C10" s="16"/>
      <c r="D10" s="14" t="s">
        <v>307</v>
      </c>
      <c r="E10" s="15"/>
      <c r="F10" s="15"/>
      <c r="G10" s="15"/>
      <c r="H10" s="15"/>
      <c r="I10" s="27"/>
    </row>
    <row r="11" spans="1:9" s="1" customFormat="1" ht="45" customHeight="1">
      <c r="A11" s="7" t="s">
        <v>308</v>
      </c>
      <c r="B11" s="7"/>
      <c r="C11" s="7"/>
      <c r="D11" s="14" t="s">
        <v>309</v>
      </c>
      <c r="E11" s="15"/>
      <c r="F11" s="15"/>
      <c r="G11" s="15"/>
      <c r="H11" s="15"/>
      <c r="I11" s="27"/>
    </row>
    <row r="12" spans="1:9" s="1" customFormat="1" ht="15.75" customHeight="1">
      <c r="A12" s="7"/>
      <c r="B12" s="7"/>
      <c r="C12" s="7"/>
      <c r="D12" s="7"/>
      <c r="E12" s="17"/>
      <c r="F12" s="18"/>
      <c r="G12" s="18"/>
      <c r="H12" s="18"/>
      <c r="I12" s="18"/>
    </row>
    <row r="13" spans="1:9" s="1" customFormat="1" ht="24.75" customHeight="1">
      <c r="A13" s="7" t="s">
        <v>310</v>
      </c>
      <c r="B13" s="7"/>
      <c r="C13" s="7"/>
      <c r="D13" s="7"/>
      <c r="E13" s="7"/>
      <c r="F13" s="7"/>
      <c r="G13" s="7" t="s">
        <v>311</v>
      </c>
      <c r="H13" s="12"/>
      <c r="I13" s="12"/>
    </row>
    <row r="14" spans="1:9" s="1" customFormat="1" ht="84" customHeight="1">
      <c r="A14" s="11" t="s">
        <v>312</v>
      </c>
      <c r="B14" s="11" t="s">
        <v>313</v>
      </c>
      <c r="C14" s="11"/>
      <c r="D14" s="11"/>
      <c r="E14" s="11"/>
      <c r="F14" s="11"/>
      <c r="G14" s="11" t="s">
        <v>313</v>
      </c>
      <c r="H14" s="11"/>
      <c r="I14" s="11"/>
    </row>
    <row r="15" spans="1:8" s="1" customFormat="1" ht="27" customHeight="1">
      <c r="A15" s="19"/>
      <c r="B15" s="12" t="s">
        <v>314</v>
      </c>
      <c r="C15" s="12" t="s">
        <v>315</v>
      </c>
      <c r="D15" s="12" t="s">
        <v>316</v>
      </c>
      <c r="E15" s="12" t="s">
        <v>317</v>
      </c>
      <c r="F15" s="12" t="s">
        <v>315</v>
      </c>
      <c r="G15" s="12" t="s">
        <v>316</v>
      </c>
      <c r="H15" s="12" t="s">
        <v>317</v>
      </c>
    </row>
    <row r="16" spans="1:8" s="1" customFormat="1" ht="15" customHeight="1">
      <c r="A16" s="20" t="s">
        <v>318</v>
      </c>
      <c r="B16" s="21" t="s">
        <v>319</v>
      </c>
      <c r="C16" s="21" t="s">
        <v>320</v>
      </c>
      <c r="D16" s="21" t="s">
        <v>321</v>
      </c>
      <c r="E16" s="21" t="s">
        <v>322</v>
      </c>
      <c r="F16" s="21" t="s">
        <v>320</v>
      </c>
      <c r="G16" s="21" t="s">
        <v>321</v>
      </c>
      <c r="H16" s="21" t="s">
        <v>322</v>
      </c>
    </row>
    <row r="17" spans="1:8" s="1" customFormat="1" ht="15" customHeight="1">
      <c r="A17" s="20"/>
      <c r="B17" s="21"/>
      <c r="C17" s="21"/>
      <c r="D17" s="21" t="s">
        <v>323</v>
      </c>
      <c r="E17" s="21" t="s">
        <v>324</v>
      </c>
      <c r="F17" s="21"/>
      <c r="G17" s="21" t="s">
        <v>323</v>
      </c>
      <c r="H17" s="21" t="s">
        <v>324</v>
      </c>
    </row>
    <row r="18" spans="1:8" s="1" customFormat="1" ht="27.75" customHeight="1">
      <c r="A18" s="20"/>
      <c r="B18" s="21"/>
      <c r="C18" s="21" t="s">
        <v>325</v>
      </c>
      <c r="D18" s="21" t="s">
        <v>326</v>
      </c>
      <c r="E18" s="21" t="s">
        <v>327</v>
      </c>
      <c r="F18" s="21" t="s">
        <v>325</v>
      </c>
      <c r="G18" s="21" t="s">
        <v>326</v>
      </c>
      <c r="H18" s="21" t="s">
        <v>327</v>
      </c>
    </row>
    <row r="19" spans="1:8" s="1" customFormat="1" ht="27.75" customHeight="1">
      <c r="A19" s="20"/>
      <c r="B19" s="21"/>
      <c r="C19" s="21"/>
      <c r="D19" s="21" t="s">
        <v>328</v>
      </c>
      <c r="E19" s="21" t="s">
        <v>327</v>
      </c>
      <c r="F19" s="21"/>
      <c r="G19" s="21" t="s">
        <v>328</v>
      </c>
      <c r="H19" s="21" t="s">
        <v>327</v>
      </c>
    </row>
    <row r="20" spans="1:8" s="1" customFormat="1" ht="27.75" customHeight="1">
      <c r="A20" s="20"/>
      <c r="B20" s="21"/>
      <c r="C20" s="21" t="s">
        <v>329</v>
      </c>
      <c r="D20" s="21" t="s">
        <v>330</v>
      </c>
      <c r="E20" s="21" t="s">
        <v>327</v>
      </c>
      <c r="F20" s="21" t="s">
        <v>329</v>
      </c>
      <c r="G20" s="21" t="s">
        <v>330</v>
      </c>
      <c r="H20" s="21" t="s">
        <v>327</v>
      </c>
    </row>
    <row r="21" spans="1:8" s="1" customFormat="1" ht="27.75" customHeight="1">
      <c r="A21" s="20"/>
      <c r="B21" s="21"/>
      <c r="C21" s="21"/>
      <c r="D21" s="21" t="s">
        <v>331</v>
      </c>
      <c r="E21" s="21" t="s">
        <v>327</v>
      </c>
      <c r="F21" s="21"/>
      <c r="G21" s="21" t="s">
        <v>331</v>
      </c>
      <c r="H21" s="21" t="s">
        <v>327</v>
      </c>
    </row>
    <row r="22" spans="1:8" s="1" customFormat="1" ht="13.5" customHeight="1">
      <c r="A22" s="20"/>
      <c r="B22" s="21" t="s">
        <v>332</v>
      </c>
      <c r="C22" s="21" t="s">
        <v>333</v>
      </c>
      <c r="D22" s="21" t="s">
        <v>334</v>
      </c>
      <c r="E22" s="21" t="s">
        <v>335</v>
      </c>
      <c r="F22" s="21" t="s">
        <v>333</v>
      </c>
      <c r="G22" s="21" t="s">
        <v>334</v>
      </c>
      <c r="H22" s="21" t="s">
        <v>335</v>
      </c>
    </row>
    <row r="23" spans="1:8" s="1" customFormat="1" ht="13.5" customHeight="1">
      <c r="A23" s="20"/>
      <c r="B23" s="21"/>
      <c r="C23" s="21"/>
      <c r="D23" s="21" t="s">
        <v>336</v>
      </c>
      <c r="E23" s="21" t="s">
        <v>337</v>
      </c>
      <c r="F23" s="21"/>
      <c r="G23" s="21" t="s">
        <v>336</v>
      </c>
      <c r="H23" s="21" t="s">
        <v>337</v>
      </c>
    </row>
    <row r="24" spans="1:8" s="1" customFormat="1" ht="27.75" customHeight="1">
      <c r="A24" s="20"/>
      <c r="B24" s="21"/>
      <c r="C24" s="21" t="s">
        <v>338</v>
      </c>
      <c r="D24" s="21" t="s">
        <v>339</v>
      </c>
      <c r="E24" s="21" t="s">
        <v>340</v>
      </c>
      <c r="F24" s="21" t="s">
        <v>338</v>
      </c>
      <c r="G24" s="21" t="s">
        <v>339</v>
      </c>
      <c r="H24" s="21" t="s">
        <v>340</v>
      </c>
    </row>
    <row r="25" spans="1:8" s="1" customFormat="1" ht="13.5" customHeight="1">
      <c r="A25" s="20"/>
      <c r="B25" s="21" t="s">
        <v>341</v>
      </c>
      <c r="C25" s="21" t="s">
        <v>342</v>
      </c>
      <c r="D25" s="21" t="s">
        <v>343</v>
      </c>
      <c r="E25" s="21" t="s">
        <v>337</v>
      </c>
      <c r="F25" s="21" t="s">
        <v>342</v>
      </c>
      <c r="G25" s="21" t="s">
        <v>343</v>
      </c>
      <c r="H25" s="21" t="s">
        <v>337</v>
      </c>
    </row>
    <row r="26" spans="1:8" s="1" customFormat="1" ht="13.5" customHeight="1">
      <c r="A26" s="20"/>
      <c r="B26" s="21"/>
      <c r="C26" s="21"/>
      <c r="D26" s="21" t="s">
        <v>344</v>
      </c>
      <c r="E26" s="21" t="s">
        <v>337</v>
      </c>
      <c r="F26" s="21"/>
      <c r="G26" s="21" t="s">
        <v>344</v>
      </c>
      <c r="H26" s="21" t="s">
        <v>337</v>
      </c>
    </row>
    <row r="27" spans="1:19" s="1" customFormat="1" ht="19.5" customHeight="1">
      <c r="A27" s="20" t="s">
        <v>345</v>
      </c>
      <c r="B27" s="11" t="s">
        <v>346</v>
      </c>
      <c r="C27" s="22"/>
      <c r="D27" s="20" t="s">
        <v>347</v>
      </c>
      <c r="E27" s="23" t="s">
        <v>348</v>
      </c>
      <c r="F27" s="24"/>
      <c r="G27" s="20" t="s">
        <v>349</v>
      </c>
      <c r="H27" s="25"/>
      <c r="I27" s="28"/>
      <c r="J27" s="28"/>
      <c r="K27" s="28"/>
      <c r="L27" s="28"/>
      <c r="M27" s="28"/>
      <c r="N27" s="28"/>
      <c r="O27" s="28"/>
      <c r="P27" s="28"/>
      <c r="Q27" s="28"/>
      <c r="R27" s="28"/>
      <c r="S27" s="28"/>
    </row>
    <row r="28" spans="2:6" s="1" customFormat="1" ht="15">
      <c r="B28" s="11" t="s">
        <v>350</v>
      </c>
      <c r="C28" s="22"/>
      <c r="E28" s="23" t="s">
        <v>351</v>
      </c>
      <c r="F28" s="24"/>
    </row>
    <row r="29" s="1" customFormat="1" ht="15"/>
  </sheetData>
  <sheetProtection/>
  <mergeCells count="45">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7:C27"/>
    <mergeCell ref="E27:F27"/>
    <mergeCell ref="B28:C28"/>
    <mergeCell ref="E28:F28"/>
    <mergeCell ref="A16:A26"/>
    <mergeCell ref="B16:B21"/>
    <mergeCell ref="B22:B24"/>
    <mergeCell ref="B25:B26"/>
    <mergeCell ref="C16:C17"/>
    <mergeCell ref="C18:C19"/>
    <mergeCell ref="C20:C21"/>
    <mergeCell ref="C22:C23"/>
    <mergeCell ref="C25:C26"/>
    <mergeCell ref="F16:F17"/>
    <mergeCell ref="F18:F19"/>
    <mergeCell ref="F20:F21"/>
    <mergeCell ref="F22:F23"/>
    <mergeCell ref="F25:F2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2020-05-08T04:50:44Z</cp:lastPrinted>
  <dcterms:created xsi:type="dcterms:W3CDTF">2016-12-23T06:20:45Z</dcterms:created>
  <dcterms:modified xsi:type="dcterms:W3CDTF">2021-05-17T08:38:14Z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9C18E317072D473585A1A5F480D3A1CE</vt:lpwstr>
  </property>
</Properties>
</file>