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Sheet1!$A$4:$T$238</definedName>
    <definedName name="_xlnm.Print_Titles" localSheetId="0">Sheet1!$2:$4</definedName>
    <definedName name="成家庄">[1]保鲜库!$AD$35:$AD$54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3" authorId="0">
      <text>
        <r>
          <rPr>
            <sz val="9"/>
            <rFont val="宋体"/>
            <charset val="134"/>
          </rPr>
          <t>Administrator:
建设周期为计划开竣工时间：具体到年月日</t>
        </r>
      </text>
    </comment>
  </commentList>
</comments>
</file>

<file path=xl/sharedStrings.xml><?xml version="1.0" encoding="utf-8"?>
<sst xmlns="http://schemas.openxmlformats.org/spreadsheetml/2006/main" count="2629" uniqueCount="1199">
  <si>
    <t>附件：</t>
  </si>
  <si>
    <r>
      <rPr>
        <b/>
        <sz val="18"/>
        <color theme="1"/>
        <rFont val="宋体"/>
        <charset val="134"/>
      </rPr>
      <t>柳林县</t>
    </r>
    <r>
      <rPr>
        <b/>
        <sz val="18"/>
        <color theme="1"/>
        <rFont val="Arial"/>
        <charset val="134"/>
      </rPr>
      <t>2026</t>
    </r>
    <r>
      <rPr>
        <b/>
        <sz val="18"/>
        <color theme="1"/>
        <rFont val="宋体"/>
        <charset val="134"/>
      </rPr>
      <t>年乡村振兴项目申报汇总表</t>
    </r>
  </si>
  <si>
    <t>项目编号</t>
  </si>
  <si>
    <t>项目名称</t>
  </si>
  <si>
    <t>建设性质</t>
  </si>
  <si>
    <t>项目类型</t>
  </si>
  <si>
    <t>项目实施单位</t>
  </si>
  <si>
    <t>乡镇或部门</t>
  </si>
  <si>
    <t>项目所在村委</t>
  </si>
  <si>
    <t>建设        
规模</t>
  </si>
  <si>
    <t>建设    
   周期</t>
  </si>
  <si>
    <t>总投资     （万元）</t>
  </si>
  <si>
    <t>资金来源（万元）</t>
  </si>
  <si>
    <t>项目补助标准</t>
  </si>
  <si>
    <t>主要建设内容</t>
  </si>
  <si>
    <t>受益人口</t>
  </si>
  <si>
    <t>预估脱贫人口增收（元/人）</t>
  </si>
  <si>
    <t>项目主管单位</t>
  </si>
  <si>
    <t>年度绩效      
目标</t>
  </si>
  <si>
    <t>申请衔接资金</t>
  </si>
  <si>
    <t>其它资金</t>
  </si>
  <si>
    <t>总人口</t>
  </si>
  <si>
    <t>脱贫         人口</t>
  </si>
  <si>
    <t>其他人口</t>
  </si>
  <si>
    <t>合计</t>
  </si>
  <si>
    <t>脱贫人口小额信贷贴息</t>
  </si>
  <si>
    <t>新建</t>
  </si>
  <si>
    <t>产业发展</t>
  </si>
  <si>
    <t>农业农村局</t>
  </si>
  <si>
    <t>一年</t>
  </si>
  <si>
    <t>对脱贫户和监测户5万元（含）以下贷款，采取全额贴息。</t>
  </si>
  <si>
    <t>根据脱贫人口小额信贷贴息政策，对脱贫户和监测户5万元（含）以下贷款，采取全额贴息。</t>
  </si>
  <si>
    <t>对开展脱贫人口小额信贷的个户，做到应贴尽贴。</t>
  </si>
  <si>
    <t>脱贫劳动力一次性交通补贴</t>
  </si>
  <si>
    <t>就业项目</t>
  </si>
  <si>
    <t>每人按具体务工地点，跨省务工补贴标准最高不超1500元；省内市外务工补贴标准最高不超600元；市内县外务工补贴标准最高不超200元。</t>
  </si>
  <si>
    <t>根据脱贫劳动力外出务工一次性交通补贴政策，对县外务工的脱贫人口按照对跨省、省内县外务工稳定就业或灵活就业的脱贫劳动力（含监测对象劳动力），给予一次性交通补贴。</t>
  </si>
  <si>
    <t>对符合一次性交通补贴政策的脱贫户（含监测户）做到应补尽补。</t>
  </si>
  <si>
    <t>雨露计划</t>
  </si>
  <si>
    <t>巩固三保障成果</t>
  </si>
  <si>
    <t>柳林县农业农村局</t>
  </si>
  <si>
    <t>2025.4.1—2025.11.30</t>
  </si>
  <si>
    <t>每生每年资助3000元的补助</t>
  </si>
  <si>
    <t>申请2025-2026学年中职中技、高等职校雨露计划补助学生1200名，每人3000元，共计360万元</t>
  </si>
  <si>
    <t>对2025-2026学年中职、高职（专）、技工学校在校学生中的脱贫家庭（含监测帮扶对象家庭）子女进行资助，实行应助尽助全覆盖。</t>
  </si>
  <si>
    <t>2026年脱贫劳动力稳岗补助项目</t>
  </si>
  <si>
    <t>续建</t>
  </si>
  <si>
    <t>柳林县人力资源和社会保障局</t>
  </si>
  <si>
    <t>1年</t>
  </si>
  <si>
    <t>1200元/人</t>
  </si>
  <si>
    <t>2026年脱贫劳动力稳岗就业补助</t>
  </si>
  <si>
    <t>2026年脱贫劳动力稳岗就业补助，1200元/人。</t>
  </si>
  <si>
    <t>成家庄镇成家庄村2026年农田道路建设</t>
  </si>
  <si>
    <t>扩建</t>
  </si>
  <si>
    <t>乡村建设行动</t>
  </si>
  <si>
    <t>成家庄村委</t>
  </si>
  <si>
    <t>成家庄镇</t>
  </si>
  <si>
    <t>长1.5公里；宽度2.5-2.8米</t>
  </si>
  <si>
    <t>2026年3月-2026年12月</t>
  </si>
  <si>
    <t>道路总长1.5千米；设计宽度为2.5-2.8米，中途增设4处会车点，修建10个集水坑，配套100米排水管线，沿道路两侧，筑200米排水沟，新建1处挡土墙，设计长度约11米、高度约10米。</t>
  </si>
  <si>
    <t>扩建村内道路里程≥1500米，道路宽度≥2.5米，增设会车点4处，新建集水坑10个、挡土墙1处；项目验收合格率100%，路面平整误差度≤15mm；施工废料回收率≥80%</t>
  </si>
  <si>
    <t>成家庄镇下垣则村委2026年道路改造工程</t>
  </si>
  <si>
    <t>改建</t>
  </si>
  <si>
    <t>下垣则村委</t>
  </si>
  <si>
    <t>长6.560公里，宽4米</t>
  </si>
  <si>
    <t>2026年8月1日-2026年9月30日</t>
  </si>
  <si>
    <t>改扩建道路长6560米，宽4米</t>
  </si>
  <si>
    <t>项目（工程）验收合格率100%，路面无积水风险</t>
  </si>
  <si>
    <t>成家庄镇下垣则村委2026年张家塔自然村道路维修工程</t>
  </si>
  <si>
    <t>长2.1公里，宽4米</t>
  </si>
  <si>
    <t>对村内长2100米，宽4米的主干道进行翻修升级，提升道路等级和承重能力，满足小型车辆和农用机械的通行需求。</t>
  </si>
  <si>
    <t>1602</t>
  </si>
  <si>
    <t>33</t>
  </si>
  <si>
    <t>改扩建村内道路里程2100米，宽4米；项目（工程）验收合格率达100%，路基压实度≥93%；使村内484人受益。</t>
  </si>
  <si>
    <t>成家庄镇聚财塔村委2026年道路维修工程</t>
  </si>
  <si>
    <t>聚财塔村委</t>
  </si>
  <si>
    <t>长约3.2公里</t>
  </si>
  <si>
    <t>对聚财塔村乔家塔路段、背塔路段、后沟，沙疙瘩路段、前塔路段等村内10条主干道，总长约3.2公里的道路进行维修改造，包括地基平整、沥青铺设等内容。</t>
  </si>
  <si>
    <t>受益人口数575人，工程使用年限≥10年</t>
  </si>
  <si>
    <t>成家庄镇张家庄村委2026年鸡场道路建设</t>
  </si>
  <si>
    <t>张家庄村委</t>
  </si>
  <si>
    <t>长1公里，宽4米</t>
  </si>
  <si>
    <t>新建拓宽通往鸡场道路长1公里，宽4米。</t>
  </si>
  <si>
    <t>改建通往鸡场道路长1公里，宽4米，项目验收合格率达100%，使全体村民受益。</t>
  </si>
  <si>
    <t>成家庄镇张家庄村委2026年冷库建设项目</t>
  </si>
  <si>
    <t>占地面积100㎡</t>
  </si>
  <si>
    <t>新建冷库100㎡，购置相关配套设施设备等。</t>
  </si>
  <si>
    <t>完成冷库建设，投资收益率≥15%，提升产品价值。</t>
  </si>
  <si>
    <t>成家庄镇张家庄村委2026年鸡场设备车间、鸡舍建设项目</t>
  </si>
  <si>
    <t>新建设备车间、厂房5间，150㎡；新建鸡舍1160㎡。</t>
  </si>
  <si>
    <t>新建设备车间、厂房5间及1160㎡鸡舍，项目验收合格率达100%，壮大村集体经济收入。</t>
  </si>
  <si>
    <t>成家庄镇张家庄村委2026年王家寨道路建设项目</t>
  </si>
  <si>
    <t>总长2.5公里</t>
  </si>
  <si>
    <t>改建王家寨至牛家川村公路，总长2.5公里。</t>
  </si>
  <si>
    <t>改建硬化通王家寨村主干道，便于人们出行，项目验收合格率达100%。</t>
  </si>
  <si>
    <t>成家庄镇赤木溛村委2026年新建粮食烘干项目</t>
  </si>
  <si>
    <t>赤木溛股份经济合作社</t>
  </si>
  <si>
    <t>赤木溛村委</t>
  </si>
  <si>
    <t>占地面积200㎡</t>
  </si>
  <si>
    <t>2026年5月-2026年8月</t>
  </si>
  <si>
    <t>采购32吨级农产品全套烘干设备，新建1座100吨级农产品仓库，项目所需场地占地面积约200㎡。</t>
  </si>
  <si>
    <t>采购全套烘干设备；新建粮仓1座占地面积约200㎡≥；工程验收合格率达100%，使全村7890人受益。</t>
  </si>
  <si>
    <t>成家庄镇村王村委2026年新建油料加工</t>
  </si>
  <si>
    <t>艾掌自然村</t>
  </si>
  <si>
    <t>村王村委</t>
  </si>
  <si>
    <t>占地面积520㎡</t>
  </si>
  <si>
    <t>2026年4月-2026年9月</t>
  </si>
  <si>
    <t>采购油料加工全自动化机器全套设备，新建1座300吨级油类产品仓库，项目所需场地占地面积约520平方米。</t>
  </si>
  <si>
    <t>采购全套炸油机设备；新建粮油仓1座占地面积约520㎡≥；工程验收合格率达100%，使全村1506人受益。</t>
  </si>
  <si>
    <t>成家庄镇村王村委2026年农田道路建设</t>
  </si>
  <si>
    <t>王家坡-韩家岭-艾掌路全程硬化厚度18公分，宽3米，长度5.5公里（配套排水设施</t>
  </si>
  <si>
    <t>王家坡-韩家岭-艾掌路全程硬化厚度18公分，宽3米，长度5.5公里（艾掌林地口—三分叉口长2.4公里；三分叉口—韩家岭长1.2公里；王家坡—三叉口长1.9公里），配套排水设施</t>
  </si>
  <si>
    <t>改扩建农村田间道路里程5.5公里，宽3米；项目（工程）验收合格率达100%；使4099人受益。</t>
  </si>
  <si>
    <t>成家庄镇赤木溛委2026年农村饮水提升改造工程</t>
  </si>
  <si>
    <t>新建检查井25座，提水泵3台</t>
  </si>
  <si>
    <t>2026年3月-2026年13月</t>
  </si>
  <si>
    <t>新建检查井25座，PE75管9100米，提水泵3台及配套设备等</t>
  </si>
  <si>
    <t>石西乡琵琶村2026年西头坪到神坡产业道路建设工程</t>
  </si>
  <si>
    <t>琵琶村</t>
  </si>
  <si>
    <t>石西乡</t>
  </si>
  <si>
    <t>5公里</t>
  </si>
  <si>
    <t>2026.4.1-2026.10.1</t>
  </si>
  <si>
    <t>道路拓宽硬化</t>
  </si>
  <si>
    <t>可带动500亩以上耕地的产业发展</t>
  </si>
  <si>
    <t>石西乡好学村2026年光伏发电项目</t>
  </si>
  <si>
    <t>好学村</t>
  </si>
  <si>
    <t>2000平米</t>
  </si>
  <si>
    <t>2026.4.1-2026.8.1</t>
  </si>
  <si>
    <t>增加两台变压器及线路铺设，2000平米的框架结构及光伏电板设施</t>
  </si>
  <si>
    <t>年收益12万元</t>
  </si>
  <si>
    <t>石西乡好学村2026年后将山至前峁产业道路建设工程</t>
  </si>
  <si>
    <t>1000米</t>
  </si>
  <si>
    <t>2026.8.1-2026.10.1</t>
  </si>
  <si>
    <t>道路拓宽维修硬化</t>
  </si>
  <si>
    <t>可带动2000亩以上耕地的产业发展</t>
  </si>
  <si>
    <t>石西乡好学村2026年密家塔村至薛家垣产业道路建设工程</t>
  </si>
  <si>
    <t>2.5公里</t>
  </si>
  <si>
    <t>修建长2.5千米、宽4.5米、厚0.18米的产业路，包括路面平整、拓宽、硬化和排水设施等</t>
  </si>
  <si>
    <t>石西乡马家山村2026年柴胡苦参种植项目</t>
  </si>
  <si>
    <t>柳林县绿茂扶贫攻坚造林专业合作社</t>
  </si>
  <si>
    <t>马家山村</t>
  </si>
  <si>
    <t>2200亩</t>
  </si>
  <si>
    <t>2026.4.1-2026.12.1</t>
  </si>
  <si>
    <t>种植柴胡苦参2200亩</t>
  </si>
  <si>
    <t>年收益60万元</t>
  </si>
  <si>
    <t>石西乡马家山村2026年紫薯泰紫一号种植项目</t>
  </si>
  <si>
    <t>柳林县康友农业有限责任公司</t>
  </si>
  <si>
    <t>1000亩</t>
  </si>
  <si>
    <t>种植推广紫薯1000亩</t>
  </si>
  <si>
    <t>年收益30万元</t>
  </si>
  <si>
    <t>石西乡马家山村2026年垣上产业路建设项目</t>
  </si>
  <si>
    <t>2.2公里</t>
  </si>
  <si>
    <t>带动西甜瓜产业发展</t>
  </si>
  <si>
    <t>石西乡郭家塔村2026年郭家塔村-阴塔乡村道路改建工程</t>
  </si>
  <si>
    <t>郭家塔村</t>
  </si>
  <si>
    <t>6公里</t>
  </si>
  <si>
    <t>2026.4.1-2026.11.1</t>
  </si>
  <si>
    <t>路基路面工程、排水、防护</t>
  </si>
  <si>
    <t>方便出行，带动村内农业发展</t>
  </si>
  <si>
    <t>石西乡郭家塔村2026年流水沟骨干坝开垦造地项目</t>
  </si>
  <si>
    <t>100亩</t>
  </si>
  <si>
    <t>2026.5.1-206.11.1</t>
  </si>
  <si>
    <t>土方开挖、回填造地</t>
  </si>
  <si>
    <t>增加村民收入</t>
  </si>
  <si>
    <t>石西乡郭家塔村2026年郭家塔村维军农业合作社大豆套种玉米项目</t>
  </si>
  <si>
    <t>维军农业合作社</t>
  </si>
  <si>
    <t>200亩</t>
  </si>
  <si>
    <t>2026.3.1-2026.11.1</t>
  </si>
  <si>
    <t>租赁土地、种植</t>
  </si>
  <si>
    <t>年收益40万元</t>
  </si>
  <si>
    <t>石西乡上庄村2026年沿黄路-庙渠产业路建设项目</t>
  </si>
  <si>
    <t>上庄村</t>
  </si>
  <si>
    <t>430米</t>
  </si>
  <si>
    <t>道路硬化</t>
  </si>
  <si>
    <t>带动村内发展大棚种植</t>
  </si>
  <si>
    <t>石西乡上庄村2026年沿黄路-丰则坡道路硬化工程</t>
  </si>
  <si>
    <t>1.25公里</t>
  </si>
  <si>
    <t>方便村民出行、带动村内产业发展</t>
  </si>
  <si>
    <t>石西乡后河底村2026年红枣嫁接改良项目</t>
  </si>
  <si>
    <t>后河底村</t>
  </si>
  <si>
    <t>150亩</t>
  </si>
  <si>
    <t>2026.3.1-206.10.1</t>
  </si>
  <si>
    <t>150亩红枣林嫁接改良</t>
  </si>
  <si>
    <t>预计年收益30万元</t>
  </si>
  <si>
    <t>石西乡后河底村2026年村内街巷道路沥青铺设项目</t>
  </si>
  <si>
    <t>村内道路沥青铺设</t>
  </si>
  <si>
    <t>改善村容村貌</t>
  </si>
  <si>
    <t>石西乡刘家垣村2026年村内产业道路沥青铺设工程</t>
  </si>
  <si>
    <t>刘家垣村</t>
  </si>
  <si>
    <t>3.2公里</t>
  </si>
  <si>
    <t>2026.3.1—2026.5.1</t>
  </si>
  <si>
    <t>长3.2公里，宽4.5米，沥青铺设厚度0.8公分，铣刨硬化面0.8公分，安砌路延石</t>
  </si>
  <si>
    <t>石西乡刘家垣村2026年村内水毁路回填工程</t>
  </si>
  <si>
    <t>99000立方</t>
  </si>
  <si>
    <t>对村内水毁路进行回填，需挖沟槽土方132m³，混凝土排水渠44m³，回填土方长110米宽30米高30米</t>
  </si>
  <si>
    <t>石西乡刘家垣村2026年村内排水管铺设工程</t>
  </si>
  <si>
    <t>2600米</t>
  </si>
  <si>
    <t>铺设2600米不锈钢涵管，每一根3米，每1根打1米的混凝土台，共80个，80台模形和300米挖管道回填</t>
  </si>
  <si>
    <t>石西乡石西村2026年黄河生态休闲果园建设项目</t>
  </si>
  <si>
    <t>柳林县绿江蔬菜基地专业合作社</t>
  </si>
  <si>
    <t>石西村</t>
  </si>
  <si>
    <t>30亩</t>
  </si>
  <si>
    <t>生态种植采摘建设、休闲服务与景观核心区建设</t>
  </si>
  <si>
    <t>石西乡石西村2026年冷鲜库建设项目</t>
  </si>
  <si>
    <t>200㎡</t>
  </si>
  <si>
    <t>冷鲜库200平米，配套压缩机、蒸发器、保温材料等</t>
  </si>
  <si>
    <t>为壮大村集体经济，冷鲜玉米、葡萄储存提供方便</t>
  </si>
  <si>
    <t>石西乡石西村2026年东河底至淤地坝产业道路建设工程</t>
  </si>
  <si>
    <t>1200米</t>
  </si>
  <si>
    <t>2026.6.1-2026.8.1</t>
  </si>
  <si>
    <t>路基处理路面拓宽维修硬化</t>
  </si>
  <si>
    <t>可带动1000亩以上耕地的产业发展</t>
  </si>
  <si>
    <t>石西乡石西村2026年莲藕种植项目</t>
  </si>
  <si>
    <t>50亩</t>
  </si>
  <si>
    <t>湿地公园河滩地种植莲藕</t>
  </si>
  <si>
    <t>年收益10万元</t>
  </si>
  <si>
    <t>石西乡呼家垣村2026年千亩特色谷子种植示范基地</t>
  </si>
  <si>
    <t>柳林县振兴农业产业园发展有限公司</t>
  </si>
  <si>
    <t>呼家垣村</t>
  </si>
  <si>
    <t>集中连片种植有机谷子1000亩</t>
  </si>
  <si>
    <t>通过集中种植降低生产成本10%-12%，带动种植主体亩均纯收益提升至1200元以上，年度总纯收益突破120万元；同时带动周边150名以上农户就业，人均年增收8000元以上。</t>
  </si>
  <si>
    <t>石西乡呼家垣村生猪现代化养殖产业园建设项目</t>
  </si>
  <si>
    <t>柳林县信友农林牧专业合作社联合社</t>
  </si>
  <si>
    <t>6000㎡</t>
  </si>
  <si>
    <t>2026.3.1-206.10.2</t>
  </si>
  <si>
    <t>场地规模：项目总占地面积10亩，其中养殖区占地6亩（含育肥舍等），配套设施区占地4亩（含饲料仓库、粪污处理站、办公区等），建筑面积共计6000平方米。</t>
  </si>
  <si>
    <t>带动发展目标：优先吸纳周边10名以上农户就业，人均年增收4万元以上；向周边养殖户提供技术指导不少于20次，带动5户以上小规模养殖户提升养殖效益15%以上。</t>
  </si>
  <si>
    <t>呼家垣村2026年人居环境垃圾分类处理项目</t>
  </si>
  <si>
    <t>柳林县石西乡呼家垣村村民委员会</t>
  </si>
  <si>
    <t>300㎡</t>
  </si>
  <si>
    <t>2026.3.1-206.10.3</t>
  </si>
  <si>
    <t>购买垃圾收集车一辆，修建垃圾分类亭10处，</t>
  </si>
  <si>
    <t>提升村民环保意识与生活质量，减少疾病传播风险，增强村民归属感，为乡村旅游、特色产业发展奠定环境基础。</t>
  </si>
  <si>
    <t>柳林县振兴农业产业园储蓄库建设项目</t>
  </si>
  <si>
    <t>150㎡</t>
  </si>
  <si>
    <t>2026.3.1-206.10.4</t>
  </si>
  <si>
    <t>修建农产品仓储保鲜冷链库</t>
  </si>
  <si>
    <t>冷库将面向本村及周边农户提供平价冷藏服务，助力解决“卖难”问题；通过延长销售周期，可灵活应对市场波动，保障农产品品质安全，满足消费者对生鲜产品的需求，推动本村农业向规模化、标准化、品牌化发展。</t>
  </si>
  <si>
    <t>石西乡呼家垣村2026年呼家垣至沿黄公路产业道路建设项目</t>
  </si>
  <si>
    <t>1.5KM</t>
  </si>
  <si>
    <t>修建呼家垣村至沿黄路长1500米，宽4.5米，厚18厘米产业路。</t>
  </si>
  <si>
    <t>可带动呼家垣村种养殖产业发展</t>
  </si>
  <si>
    <t>金家庄中心集镇垃圾中转站</t>
  </si>
  <si>
    <t>金家庄镇人民政府</t>
  </si>
  <si>
    <t xml:space="preserve">金家庄镇 </t>
  </si>
  <si>
    <t>金家庄村</t>
  </si>
  <si>
    <t>1600㎡</t>
  </si>
  <si>
    <t>2025.04.01-2025.10.31</t>
  </si>
  <si>
    <t>土地平整、垃圾转运设施设备等</t>
  </si>
  <si>
    <t>住建局</t>
  </si>
  <si>
    <t>金家庄村山场自然村硬化路</t>
  </si>
  <si>
    <t>3KM</t>
  </si>
  <si>
    <t>2026.04.01-2026.10.31</t>
  </si>
  <si>
    <t>道路平整及水泥硬化</t>
  </si>
  <si>
    <t>方便村民出行</t>
  </si>
  <si>
    <t>金家庄镇金家庄村中药材种植</t>
  </si>
  <si>
    <t>金家庄镇</t>
  </si>
  <si>
    <t>500亩</t>
  </si>
  <si>
    <t>2026.01.01-2028.01.01</t>
  </si>
  <si>
    <t>种植中药材500亩</t>
  </si>
  <si>
    <t>带动100户脱贫劳动力就业增收</t>
  </si>
  <si>
    <t>金豆子农产品加工公司糯玉米基地建设</t>
  </si>
  <si>
    <t>种植糯玉米500亩，购置玉米收割机1台</t>
  </si>
  <si>
    <t>带动100户脱贫劳动力就业增收，让全镇玉米种植户受益，降低劳动强度</t>
  </si>
  <si>
    <t>金豆子农产品加工公司冷链、烘干加工设备及车间</t>
  </si>
  <si>
    <t>500㎡</t>
  </si>
  <si>
    <t>2026.01.01-2026.10.31</t>
  </si>
  <si>
    <t>购置设备及建设厂房</t>
  </si>
  <si>
    <t>带动50-100户脱贫劳动力就业增收</t>
  </si>
  <si>
    <t>金家庄镇前庄上村2026年自来水改造工程</t>
  </si>
  <si>
    <t>前庄上村委</t>
  </si>
  <si>
    <t>村内上山自来水管道</t>
  </si>
  <si>
    <t>2026年4月10日-2026年6月30日</t>
  </si>
  <si>
    <t>水利局</t>
  </si>
  <si>
    <t>金家庄镇前庄上村2026年关则沟自然村变压器增压项目</t>
  </si>
  <si>
    <t>变压器1台</t>
  </si>
  <si>
    <t>2026.6.8-2026.9.30</t>
  </si>
  <si>
    <t>王家岭村木耳基地变压器（200KW)</t>
  </si>
  <si>
    <t>王家岭村委</t>
  </si>
  <si>
    <t xml:space="preserve"> 金家庄镇</t>
  </si>
  <si>
    <t>200KW</t>
  </si>
  <si>
    <t>2026.01-2026.12</t>
  </si>
  <si>
    <t>电杆变压器、变台、电缆线等</t>
  </si>
  <si>
    <t>中嵋芝--嘉善沟道路拓宽改建</t>
  </si>
  <si>
    <t>中嵋芝村委</t>
  </si>
  <si>
    <t>中嵋芝村</t>
  </si>
  <si>
    <t>2.17公里</t>
  </si>
  <si>
    <t>2026.04-2026.10</t>
  </si>
  <si>
    <t>路基路面改造、挡墙、桥梁、涵洞等</t>
  </si>
  <si>
    <t>交通局</t>
  </si>
  <si>
    <t>粮食储存烘干购销一体化</t>
  </si>
  <si>
    <t>曹家崖底村民委员会</t>
  </si>
  <si>
    <t>曹家崖底村</t>
  </si>
  <si>
    <t>120万元</t>
  </si>
  <si>
    <t>2026.3-2026.10</t>
  </si>
  <si>
    <t>厂房、道路、烘干塔和储存筒仓等</t>
  </si>
  <si>
    <t>山西柳金镇酒业有限公司</t>
  </si>
  <si>
    <t>800万元</t>
  </si>
  <si>
    <t>2026.2-2026.12</t>
  </si>
  <si>
    <t>三通一平、厂房、设施设备等</t>
  </si>
  <si>
    <t>变压器线路安装</t>
  </si>
  <si>
    <t>400万元</t>
  </si>
  <si>
    <t>薛村镇小成村和美乡村前小成乡村振兴2号路</t>
  </si>
  <si>
    <t>薛村镇小成村</t>
  </si>
  <si>
    <t>薛村镇</t>
  </si>
  <si>
    <t>小成村</t>
  </si>
  <si>
    <t>480米</t>
  </si>
  <si>
    <t>480米道路路面拆除、道路拓宽、路面及排水工程</t>
  </si>
  <si>
    <t>硬化道路，修建排水壕</t>
  </si>
  <si>
    <t>小成村康家坪农田道路硬化</t>
  </si>
  <si>
    <t>850米</t>
  </si>
  <si>
    <t>850米农田道路路基、硬化、排水</t>
  </si>
  <si>
    <t>农田道路硬化、方便村民种植</t>
  </si>
  <si>
    <t>小成村护村护地项目二期</t>
  </si>
  <si>
    <t>150米</t>
  </si>
  <si>
    <t>按照更改的山川河小成段治导线，改河道、150米河坝</t>
  </si>
  <si>
    <t>150米河坝建设</t>
  </si>
  <si>
    <t>小成村入户路项目</t>
  </si>
  <si>
    <t>薛村镇政府</t>
  </si>
  <si>
    <t>367米</t>
  </si>
  <si>
    <t>3米路基、路面、排水</t>
  </si>
  <si>
    <t>村内道路硬化，方便村民出行</t>
  </si>
  <si>
    <t>小成村农产品分拣包装项目</t>
  </si>
  <si>
    <t>189万</t>
  </si>
  <si>
    <t>农产品加工厂房200平米、分拣设备1套</t>
  </si>
  <si>
    <t xml:space="preserve"> 提供工作岗位，提高农产品附加值                     </t>
  </si>
  <si>
    <t>小成村农田灌溉工程</t>
  </si>
  <si>
    <t>灌溉水源80米深井，新建深井管理房</t>
  </si>
  <si>
    <t>提高灌溉效率，减少人力成本</t>
  </si>
  <si>
    <t>薛村镇大凤山村中药材种植项目</t>
  </si>
  <si>
    <t>柳林县和生家庭农场</t>
  </si>
  <si>
    <t>大凤山</t>
  </si>
  <si>
    <t>1500亩</t>
  </si>
  <si>
    <t>2026.5.15-2026.10.15</t>
  </si>
  <si>
    <t>400元/亩</t>
  </si>
  <si>
    <t>1500亩中药材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</si>
  <si>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</si>
  <si>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扩大中成药产业化发展</t>
  </si>
  <si>
    <t>薛村镇郝家津村中药材种植项目</t>
  </si>
  <si>
    <t>柳林县振义扶贫攻坚造林专业合作社</t>
  </si>
  <si>
    <t>郝家津</t>
  </si>
  <si>
    <t>1800亩</t>
  </si>
  <si>
    <t>1800亩中药材</t>
  </si>
  <si>
    <t>薛村镇港村中药材种植项目</t>
  </si>
  <si>
    <t>柳林县晓明家庭农场</t>
  </si>
  <si>
    <t>港村</t>
  </si>
  <si>
    <t>薛村镇高红村三川河坝维修提升工程项目</t>
  </si>
  <si>
    <t>薛村镇高红村</t>
  </si>
  <si>
    <t>高红村</t>
  </si>
  <si>
    <t>针对坝体裂缝、渗漏、混凝土剥落等问题，进行裂缝灌浆、防渗处理、混凝土修补或置换</t>
  </si>
  <si>
    <t>提高三川河防汛抗洪能力，加固河坝，提升流域生态环境</t>
  </si>
  <si>
    <t>薛村镇高红村韩家曲提水灌溉、水轮泵灌溉项目</t>
  </si>
  <si>
    <t>铺设灌溉管网，维修旧水轮泵1座，新增水轮泵一座，水塔一座，新增电灌溉1套。</t>
  </si>
  <si>
    <t>提高农业生产抗旱能力，提高农业生产能力</t>
  </si>
  <si>
    <t>八盘山新村杨彩塔蔬菜大棚建设项目</t>
  </si>
  <si>
    <t>薛村镇八盘山新村</t>
  </si>
  <si>
    <t>八盘山新村</t>
  </si>
  <si>
    <t>20个蔬菜大棚</t>
  </si>
  <si>
    <t>杨彩塔村修建20个蔬菜大棚，每棚占地600平米，场地总占地30亩</t>
  </si>
  <si>
    <t>人均增收1000元</t>
  </si>
  <si>
    <t>八盘山新村农产品加工厂项目</t>
  </si>
  <si>
    <t>改扩建</t>
  </si>
  <si>
    <t>生产车间一间，烤房一间，设备一套</t>
  </si>
  <si>
    <t>利用后大成旧村闲置小学改造扩建为农产品加工厂，修建生产车间、烤房各一处，购置生产设备一套。加工五谷杂粮，红枣制品</t>
  </si>
  <si>
    <t>八盘山新村空心挂面加工厂项目</t>
  </si>
  <si>
    <t xml:space="preserve">修建800平方米的生产车间， 设备一套  </t>
  </si>
  <si>
    <t>八盘山自然村修建挂面厂厂房一处，购置生产设备一套</t>
  </si>
  <si>
    <t>薛村镇前大成村中药材种植项目</t>
  </si>
  <si>
    <t>前大成村村民委员会</t>
  </si>
  <si>
    <t>前大成村民委员会</t>
  </si>
  <si>
    <t>400亩</t>
  </si>
  <si>
    <t>400亩中药材种植</t>
  </si>
  <si>
    <t>提升村集体收入，改善生态条件，增加村民收入。</t>
  </si>
  <si>
    <t>薛村镇前大成村村口到戏台道路硬化项目</t>
  </si>
  <si>
    <t>800米</t>
  </si>
  <si>
    <t>437.5元/m</t>
  </si>
  <si>
    <t>800米主干道路硬化</t>
  </si>
  <si>
    <t>降低村民出行风险，改善村容村貌，保障村民出行交通安全</t>
  </si>
  <si>
    <t>薛村镇前大成村自来水管路更换项目</t>
  </si>
  <si>
    <t>6500米</t>
  </si>
  <si>
    <t>108元/m</t>
  </si>
  <si>
    <t>6500m自来水管路更换</t>
  </si>
  <si>
    <t>修复高家庄自然村火烧凹淤地坝项目</t>
  </si>
  <si>
    <t>薛村镇大凤山村</t>
  </si>
  <si>
    <t>大风山</t>
  </si>
  <si>
    <t>砌筑坝基一座长116米，
宽0.8米，平均高4米</t>
  </si>
  <si>
    <t>2026.7-2026.10</t>
  </si>
  <si>
    <t>砌筑坝基一座长116米，宽0.8米，平均高4米</t>
  </si>
  <si>
    <t>可增加
坝地75亩，
防止该流域内
水土流失。</t>
  </si>
  <si>
    <t>大凤山村产业路拓宽硬化项目</t>
  </si>
  <si>
    <t>大圪垯至合家沟路段1.3公里；二是上背则至双焉路段2.1公里按照拓宽至3.5米、硬化厚度0.12米</t>
  </si>
  <si>
    <t>2026.7-2026.9</t>
  </si>
  <si>
    <t>为中药材产业发展打好基础。
方便村民日常出行</t>
  </si>
  <si>
    <t>薛村镇港村（斜则）入户道路建设项目</t>
  </si>
  <si>
    <t>薛村镇港村</t>
  </si>
  <si>
    <t>总长2.3公里，宽2.5米厚度15公分</t>
  </si>
  <si>
    <t>6个月</t>
  </si>
  <si>
    <t>硬化总长为2.3公里，宽2.5米厚度15公分的入户道路</t>
  </si>
  <si>
    <t>薛村镇港村（斜则）淤地坝修复工程项目</t>
  </si>
  <si>
    <t>坝体长52米，均高5米</t>
  </si>
  <si>
    <t>4个月</t>
  </si>
  <si>
    <t>修复52*5*1.25米的河坝，修建深1.5米宽1.5米长33米的排水渠，并借土回填2500立方。</t>
  </si>
  <si>
    <t>保障排水安全，提高种植面积</t>
  </si>
  <si>
    <t>薛村镇焉哉村委2026年“光伏+”采摘中心项目</t>
  </si>
  <si>
    <t>焉哉村</t>
  </si>
  <si>
    <t>焉哉村委</t>
  </si>
  <si>
    <t>2000㎡</t>
  </si>
  <si>
    <t>2026/3/1-2026/6/1</t>
  </si>
  <si>
    <t>建设“光伏+”采摘中心</t>
  </si>
  <si>
    <t>带动村集体年增收六十余万元。</t>
  </si>
  <si>
    <t>薛村镇焉哉村委2026年手套厂项目</t>
  </si>
  <si>
    <t>建设手套厂一座</t>
  </si>
  <si>
    <t>带动村集体年增收十余万元。</t>
  </si>
  <si>
    <t>薛村镇焉哉村委2026年编织袋厂项目</t>
  </si>
  <si>
    <t>700㎡</t>
  </si>
  <si>
    <t>建设编织袋厂一座</t>
  </si>
  <si>
    <t>带动村集体年增收三十余万元。</t>
  </si>
  <si>
    <t>薛村镇焉哉村委2026年生态园项目（鱼菜共生二期）</t>
  </si>
  <si>
    <t>建设鱼菜共生二期项目</t>
  </si>
  <si>
    <t>薛村镇焉头村张谋疙瘩平整土地项目</t>
  </si>
  <si>
    <t>焉头村村民委员会</t>
  </si>
  <si>
    <t>300亩</t>
  </si>
  <si>
    <t>1.6万元/亩</t>
  </si>
  <si>
    <t>300亩土地平整</t>
  </si>
  <si>
    <t>方便农民耕种，增加集体收入</t>
  </si>
  <si>
    <t>薛村镇焉头村大沟鱼塘项目</t>
  </si>
  <si>
    <t>焉头村村委</t>
  </si>
  <si>
    <t>焉头村</t>
  </si>
  <si>
    <t>1800㎡</t>
  </si>
  <si>
    <t>2026.7-2026.11</t>
  </si>
  <si>
    <t>90000元/㎡</t>
  </si>
  <si>
    <t>修建鱼塘</t>
  </si>
  <si>
    <t>200元/年/人</t>
  </si>
  <si>
    <t>10-15万</t>
  </si>
  <si>
    <t>薛村镇军渡村2026年流水湾垃圾厂防洪坝维修工程</t>
  </si>
  <si>
    <t>军渡村委</t>
  </si>
  <si>
    <t>军渡村</t>
  </si>
  <si>
    <t>2300m³</t>
  </si>
  <si>
    <t>2026.3.1-2026.6.1</t>
  </si>
  <si>
    <t>522元/m³</t>
  </si>
  <si>
    <t>对流水湾垃圾厂附近进行清淤、防渗、加固维修，建设排洪沟渠、护坝石墙等设施。</t>
  </si>
  <si>
    <t>100元/人</t>
  </si>
  <si>
    <t>每年减少10万元损失</t>
  </si>
  <si>
    <t>薛村镇军渡村2026年道路建设项目（古渡公园至古村）</t>
  </si>
  <si>
    <t>560m</t>
  </si>
  <si>
    <t>1964元/米</t>
  </si>
  <si>
    <t>新建并硬化道路560米，配套排水沟、警示牌、路肩护栏等设施</t>
  </si>
  <si>
    <t>100元/年/人</t>
  </si>
  <si>
    <t>村民与游客满意率≥96%</t>
  </si>
  <si>
    <t>薛村镇军渡村2026年供热供水管网改造工程项目</t>
  </si>
  <si>
    <t>7000m</t>
  </si>
  <si>
    <t>2026.5.1-2026.9.1</t>
  </si>
  <si>
    <t>172元/米</t>
  </si>
  <si>
    <t>改造、更换供热供水管网7000㎡，完善附属阀门及检查井</t>
  </si>
  <si>
    <t>供热供水稳定率99%，居民满意度98%。</t>
  </si>
  <si>
    <t>薛村镇军渡村2026年黄河鱼干鱼罐头鱼产品加工场</t>
  </si>
  <si>
    <t>4000元/㎡</t>
  </si>
  <si>
    <t>新建200㎡加工坊，购置鱼类加工、包装设备，建设冷藏室及展示区。</t>
  </si>
  <si>
    <t>300元/年/人</t>
  </si>
  <si>
    <t>3-5万</t>
  </si>
  <si>
    <t>薛家垣村进村道路硬化工程</t>
  </si>
  <si>
    <t>薛家垣村委</t>
  </si>
  <si>
    <t>薛家垣村</t>
  </si>
  <si>
    <t>13公里</t>
  </si>
  <si>
    <t>2026.3-2026.6</t>
  </si>
  <si>
    <t>13公里进村道路路基、硬化、排水</t>
  </si>
  <si>
    <t>方便农作物，粮食作物等的运输</t>
  </si>
  <si>
    <t>薛村镇薛王山村2026年兴旺村道路硬化工程</t>
  </si>
  <si>
    <t>薛王山村村委</t>
  </si>
  <si>
    <t>薛王山村委</t>
  </si>
  <si>
    <t>1.5公里</t>
  </si>
  <si>
    <t>2026.09.01-2026.10.31</t>
  </si>
  <si>
    <t>薛王山兴旺自然村天官庙到垣上的道路进行硬化，包括路基、路面、排水系统等设施的改善和设施。</t>
  </si>
  <si>
    <t>每人每年增收100元，便于农作物，粮食作物等的运输</t>
  </si>
  <si>
    <t>薛村镇薛王山村2026年农副产品加工厂扩建项目</t>
  </si>
  <si>
    <t>2026.05.01-2026.06.31</t>
  </si>
  <si>
    <t>场地平整、厂区硬化、新建烤房 6 间、冷库 2 间及辅助用房建设；购置小米、玉米、红枣、核桃等农产品加工设备；开展村民加工技术培训；设计配套产品包装并搭建销售渠道。</t>
  </si>
  <si>
    <t>每人每年增收500元,便于农产品的生产、销售，促进村集体增收</t>
  </si>
  <si>
    <t>薛村镇薛王山村2026年薛家山田间道路修建工程</t>
  </si>
  <si>
    <t>2公里</t>
  </si>
  <si>
    <t>2026.04.01-2026.06.30</t>
  </si>
  <si>
    <t>新建从十三亩垣到下垣的田间道路2公里</t>
  </si>
  <si>
    <t>便于农作物粮食作物的运输</t>
  </si>
  <si>
    <t>高家沟乡郭家沟村2026年中药材种植项目</t>
  </si>
  <si>
    <t>柳林县威振家庭农场</t>
  </si>
  <si>
    <t>高家沟乡</t>
  </si>
  <si>
    <t>郭家沟村</t>
  </si>
  <si>
    <t>中药材种植</t>
  </si>
  <si>
    <t xml:space="preserve">1.种植中药材300亩
2.项目完工率100%
3.脱贫人口满意度98%
</t>
  </si>
  <si>
    <t>高家沟乡宋家寨村2026年中药材种植项目</t>
  </si>
  <si>
    <t>柳林县黄河晋丰枣业专业合作社</t>
  </si>
  <si>
    <t>宋家寨村</t>
  </si>
  <si>
    <t>中药材种植600亩</t>
  </si>
  <si>
    <t>1.种植中药材600亩
2.项目完工率100%
3.脱贫人口满意度97%
4.带动脱贫户1--5人就业</t>
  </si>
  <si>
    <t>柳林县海彦家庭农场</t>
  </si>
  <si>
    <t>中药材种植350亩</t>
  </si>
  <si>
    <t>1.种植中药材350亩
2.项目完工率100%
3.脱贫人口满意度97%
4.带动脱贫户1--5人就业</t>
  </si>
  <si>
    <t>柳林县访柱种植家庭农场</t>
  </si>
  <si>
    <t>1.种植中药材350亩
2.项目完工率100%
3.脱贫人口满意度97%
4.带动脱贫户4--5人就业</t>
  </si>
  <si>
    <t>高家沟乡白家塔村委2026年中药材种植项目</t>
  </si>
  <si>
    <t>柳林县萌兴红枣系列专业合作社</t>
  </si>
  <si>
    <t>白家塔村</t>
  </si>
  <si>
    <t>2026.4.1--2026.11.1</t>
  </si>
  <si>
    <t>1.种植中药材500亩。
2.项目按时完工率100%。
3.脱贫人口满意度98%。</t>
  </si>
  <si>
    <t>高家沟乡白家塔村2026年中药材种植项目</t>
  </si>
  <si>
    <t>柳林县岚达本草药业有限公司</t>
  </si>
  <si>
    <t>2500亩</t>
  </si>
  <si>
    <t>在白家塔行政村种植2500亩中药材</t>
  </si>
  <si>
    <t>800元/人</t>
  </si>
  <si>
    <t>带动群众增收800元/人</t>
  </si>
  <si>
    <t>高家沟乡大成垣村委2026年中药材种植项目</t>
  </si>
  <si>
    <t>柳林县兴盛种养殖有限公司</t>
  </si>
  <si>
    <t>大成垣村</t>
  </si>
  <si>
    <t>种植中药材600亩</t>
  </si>
  <si>
    <t>种植中药材1000亩</t>
  </si>
  <si>
    <t>1.种植中药材600亩。
2.项目按时完工率100%。
3.脱贫人口满意度96%。</t>
  </si>
  <si>
    <t>高家沟乡郝家庄村委2026年中药材种植项目</t>
  </si>
  <si>
    <t>柳林县沣泽家庭农场</t>
  </si>
  <si>
    <t>郝家庄村</t>
  </si>
  <si>
    <t>种植中药材800亩</t>
  </si>
  <si>
    <t>1.种植中药材800亩。
2.项目按时完工率100%。
3.脱贫人口满意度98%。</t>
  </si>
  <si>
    <t>高家沟乡刘家洼村委2026年中药材种植项目</t>
  </si>
  <si>
    <t>柳林县腾飞家庭农场</t>
  </si>
  <si>
    <t>刘家洼村</t>
  </si>
  <si>
    <t>1.种植中药材800亩。
 2.项目按时完工率100%。
3.脱贫人口满意度98%。</t>
  </si>
  <si>
    <t>柳林县玉昌种植养殖家庭农场</t>
  </si>
  <si>
    <t>高家沟乡冀家峪村委2026年中药材种植项目</t>
  </si>
  <si>
    <t>柳林县乐丰种养殖专业合作社</t>
  </si>
  <si>
    <t>冀家峪村</t>
  </si>
  <si>
    <t>1.种植中药材1000亩。
2.项目按时完工率100%。
3.脱贫人口满意度97%。</t>
  </si>
  <si>
    <t>高家沟乡白家塔村委2026年新建鲜花辅材加工厂项目</t>
  </si>
  <si>
    <t>柳林县永福种植农场</t>
  </si>
  <si>
    <t>新建厂房1000m2</t>
  </si>
  <si>
    <r>
      <rPr>
        <b/>
        <sz val="12"/>
        <color theme="1"/>
        <rFont val="楷体"/>
        <charset val="134"/>
      </rPr>
      <t>0.3万元/m</t>
    </r>
    <r>
      <rPr>
        <b/>
        <vertAlign val="superscript"/>
        <sz val="12"/>
        <color theme="1"/>
        <rFont val="楷体"/>
        <charset val="134"/>
      </rPr>
      <t>2</t>
    </r>
  </si>
  <si>
    <t>1.新建厂房1000m2，2.新建100m2冷库</t>
  </si>
  <si>
    <t>1.新建厂房1000m2
2.项目按时完工率100%。
3.脱贫人口满意度97%。
4.带动脱贫户8-10人就业。</t>
  </si>
  <si>
    <t>高家沟乡大成垣村委2026年肉羊养殖项目</t>
  </si>
  <si>
    <t>新建900m2普通圈舍</t>
  </si>
  <si>
    <t>2026.5.1--2026.10.31</t>
  </si>
  <si>
    <r>
      <rPr>
        <b/>
        <sz val="12"/>
        <color theme="1"/>
        <rFont val="楷体"/>
        <charset val="134"/>
      </rPr>
      <t>300/m</t>
    </r>
    <r>
      <rPr>
        <b/>
        <vertAlign val="superscript"/>
        <sz val="12"/>
        <color theme="1"/>
        <rFont val="楷体"/>
        <charset val="134"/>
      </rPr>
      <t>2</t>
    </r>
  </si>
  <si>
    <t>新建900m2普通圈舍，并配套建设饲草房、堆粪场，并接通水电等设施</t>
  </si>
  <si>
    <t>1.新建900m2普通圈舍
2.项目按时完工率100%。
3.脱贫人口满意度98%。</t>
  </si>
  <si>
    <t>高家沟乡冀家峪村委2026年肉羊养殖项目</t>
  </si>
  <si>
    <t>柳林县达亿农业发展有限公司</t>
  </si>
  <si>
    <t>新建2000m2漏粪板羊舍</t>
  </si>
  <si>
    <t>2026.3.1--2026.10.31</t>
  </si>
  <si>
    <r>
      <rPr>
        <b/>
        <sz val="12"/>
        <color theme="1"/>
        <rFont val="楷体"/>
        <charset val="134"/>
      </rPr>
      <t>500元/m</t>
    </r>
    <r>
      <rPr>
        <b/>
        <vertAlign val="superscript"/>
        <sz val="12"/>
        <color theme="1"/>
        <rFont val="楷体"/>
        <charset val="134"/>
      </rPr>
      <t>2</t>
    </r>
  </si>
  <si>
    <t>新建2000m2漏粪板羊舍，并配套建设饲草房、堆粪场，并接通水电等设施</t>
  </si>
  <si>
    <t>1.新建2000m2漏粪板圈舍
2.项目按时完工率100%。
3.脱贫人口满意度97%。</t>
  </si>
  <si>
    <t>高家沟乡冀家峪村委2026年新建高标准设施农业项目</t>
  </si>
  <si>
    <t>新建温室大棚20个，春秋棚80个</t>
  </si>
  <si>
    <t>温室大棚4.5万元/亩；新建大棚2万元/亩</t>
  </si>
  <si>
    <t>新建20个每个1亩的温室大棚，80个每个1亩的春秋棚</t>
  </si>
  <si>
    <t>1.新建20个每个1亩的温室大棚，80个每个1亩的春秋棚
2.项目按时完工率100%。
3.脱贫人口满意度97%。</t>
  </si>
  <si>
    <t>高家沟乡冀家峪村委2026年道路硬化项目</t>
  </si>
  <si>
    <t>冀家峪村委</t>
  </si>
  <si>
    <t>硬化路线全长2.63Km</t>
  </si>
  <si>
    <t>75.66万元/Km</t>
  </si>
  <si>
    <t>改造硬化全长2.63Km，路面宽度3.5m，路基宽度4.0m，设计行车速度15Km</t>
  </si>
  <si>
    <t>1.硬化道路2.63km
2.项目按时完工率100%。
3.脱贫人口满意度98%。</t>
  </si>
  <si>
    <t>高家沟乡冀家峪村委2026年农机服务提升项目</t>
  </si>
  <si>
    <t>新建280m2农机车库，90m2办公室</t>
  </si>
  <si>
    <r>
      <rPr>
        <b/>
        <sz val="12"/>
        <color theme="1"/>
        <rFont val="楷体"/>
        <charset val="134"/>
      </rPr>
      <t>0.05万元/m</t>
    </r>
    <r>
      <rPr>
        <b/>
        <vertAlign val="superscript"/>
        <sz val="12"/>
        <color theme="1"/>
        <rFont val="楷体"/>
        <charset val="134"/>
      </rPr>
      <t>2</t>
    </r>
  </si>
  <si>
    <r>
      <rPr>
        <b/>
        <sz val="12"/>
        <color theme="1"/>
        <rFont val="楷体"/>
        <charset val="134"/>
      </rPr>
      <t>新建280m</t>
    </r>
    <r>
      <rPr>
        <b/>
        <vertAlign val="superscript"/>
        <sz val="12"/>
        <color theme="1"/>
        <rFont val="楷体"/>
        <charset val="134"/>
      </rPr>
      <t>2</t>
    </r>
    <r>
      <rPr>
        <b/>
        <sz val="12"/>
        <color theme="1"/>
        <rFont val="楷体"/>
        <charset val="134"/>
      </rPr>
      <t>农机车库</t>
    </r>
  </si>
  <si>
    <t xml:space="preserve">1.新建280m2农机车库，90m2办公室
2.项目按时完工率100%。
3.脱贫人口满意度97%。
</t>
  </si>
  <si>
    <t>高家沟乡冀家峪村委2026年产业路新建项目</t>
  </si>
  <si>
    <t>高家沟乡冀家峪村</t>
  </si>
  <si>
    <t>2.6km硬化路及附属排洪设施</t>
  </si>
  <si>
    <t>2026.4.15--11.30</t>
  </si>
  <si>
    <t>67万/km</t>
  </si>
  <si>
    <t>2.6公里4米宽硬化路及附属排洪</t>
  </si>
  <si>
    <t>全村1253人出行方便，工程及时完工</t>
  </si>
  <si>
    <t>山西盛荣种养殖有限公司种羊提升项目</t>
  </si>
  <si>
    <t>购买20只种公羊</t>
  </si>
  <si>
    <t>2026.4.15-6.30</t>
  </si>
  <si>
    <t>1.8万元只</t>
  </si>
  <si>
    <t>首年直接提高经济价值10万元。</t>
  </si>
  <si>
    <t>高家沟乡郭家沟村委2026年获食品生产许可证奖励项目</t>
  </si>
  <si>
    <t>柳林县恒泽豆制品有限责任公司</t>
  </si>
  <si>
    <t>获食品生产许可证</t>
  </si>
  <si>
    <t>2026.4.1--2026.10.31</t>
  </si>
  <si>
    <t>奖励5万元</t>
  </si>
  <si>
    <t>热榨花生油获食品生产许可证</t>
  </si>
  <si>
    <t>1.热榨花生油获食品生产许可证。
2.脱贫人口满意度98%。</t>
  </si>
  <si>
    <t>高家沟乡郭家沟村委2026年下庄自然村道路改造项目</t>
  </si>
  <si>
    <t>郭家沟村委</t>
  </si>
  <si>
    <t>硬化路线全长1.56Km</t>
  </si>
  <si>
    <t>78.84万元/Km</t>
  </si>
  <si>
    <t>改造硬化路线全长1.56Km，路面宽度3.5m，路基宽度4.0m，设计行车速度15Km</t>
  </si>
  <si>
    <t>1.硬化道路1.56km
2.项目按时完工率100%。
3.脱贫人口满意度96%。</t>
  </si>
  <si>
    <t>高家沟乡贺家坡村委2026年新建中药材初加工循环产业园项目</t>
  </si>
  <si>
    <t>贺家坡村委</t>
  </si>
  <si>
    <t>租用总面积3000㎡实现年中药材初加工1000吨，实现销售收入200万元以上，利润50万元以上。</t>
  </si>
  <si>
    <t>2026年5月1日—2026年12月25日</t>
  </si>
  <si>
    <r>
      <rPr>
        <b/>
        <sz val="12"/>
        <color theme="1"/>
        <rFont val="楷体"/>
        <charset val="134"/>
      </rPr>
      <t>0.02万元/m</t>
    </r>
    <r>
      <rPr>
        <b/>
        <vertAlign val="superscript"/>
        <sz val="12"/>
        <color theme="1"/>
        <rFont val="楷体"/>
        <charset val="134"/>
      </rPr>
      <t>2</t>
    </r>
  </si>
  <si>
    <t xml:space="preserve">
1.新建中药材初加工厂房500㎡
2.场地硬化1700㎡
3.购买设备</t>
  </si>
  <si>
    <t>1.新建厂房500m2,
2.改建办公区及科普展馆560㎡
3.项目按时完工率100%，
4.脱贫人口满意度97%，
5.带动脱贫户10-15人就业</t>
  </si>
  <si>
    <t>柳林县高家沟乡高家沟村打坝造地</t>
  </si>
  <si>
    <t>高家沟村</t>
  </si>
  <si>
    <t>建设26.4828公顷耕地</t>
  </si>
  <si>
    <t>2026.4.1--6.30</t>
  </si>
  <si>
    <t>13.5万元/公顷</t>
  </si>
  <si>
    <t>创造26.4828公顷耕地</t>
  </si>
  <si>
    <t>1.创造26.4828公顷耕地
2.脱贫人口满意度100%
3.按时完工率100%</t>
  </si>
  <si>
    <t>高家沟乡白家塔村委2026年红枣加工升级改造项目</t>
  </si>
  <si>
    <t>1.新建冷库500m3
2.购买烤房1套、选枣机1台
3.场地硬化</t>
  </si>
  <si>
    <t xml:space="preserve">1.新建冷库500m3
2.项目按时完工率100%。
3.脱贫人口满意度97%。
</t>
  </si>
  <si>
    <t>高家沟乡郝家庄村委2026年获食品生产许可证奖励项目</t>
  </si>
  <si>
    <t>吕梁市佳亿商贸有限公司</t>
  </si>
  <si>
    <t>郝家庄村委</t>
  </si>
  <si>
    <t>2026.4.1-2026.9.30</t>
  </si>
  <si>
    <t>手工醋获食品生产许可证</t>
  </si>
  <si>
    <t>1.手工醋加工获食品生产许可证。
2.脱贫人口满意度98%</t>
  </si>
  <si>
    <t>高家沟乡王家塔村委2026年标准化养殖基地建设项目</t>
  </si>
  <si>
    <t>王家塔村委</t>
  </si>
  <si>
    <t>王家塔村</t>
  </si>
  <si>
    <t>新建标准化育肥舍15间</t>
  </si>
  <si>
    <t>73.2万元/间</t>
  </si>
  <si>
    <t>1.建设标准化育肥舍15间
2.建设饲料加工车间，购买加工设备
3.引进全套自动化饲料输送线
4.新建30m2冷库
5.附属配套场地硬化，水电接通等</t>
  </si>
  <si>
    <t>1.建设标准化育肥舍15间
2.项目按时完工率100%。
3.脱贫人口满意度96%。
4.带动6人就业</t>
  </si>
  <si>
    <t>高家沟乡阴塔村委蔬菜加工提质增效项目（二期项目）</t>
  </si>
  <si>
    <t>柳林县天下红枣有限责任公司</t>
  </si>
  <si>
    <t>阴塔村委</t>
  </si>
  <si>
    <t>新建冷库500m3</t>
  </si>
  <si>
    <t>新建冷库</t>
  </si>
  <si>
    <t xml:space="preserve">1.新建冷库500m3
2.项目按时完工率100%。
3.脱贫人口满意度96%。
</t>
  </si>
  <si>
    <t>高家沟乡阴塔村委天下红枣有限责任公司2026年获食品生产许可证奖励项目</t>
  </si>
  <si>
    <t>辣椒酱、胡萝卜酱获食品生产许可证</t>
  </si>
  <si>
    <t>1.辣椒酱、胡萝卜酱获食品生产许可证。
2.脱贫人口满意度97%。</t>
  </si>
  <si>
    <t>高家沟乡王家塔村委2026年道路改造项目</t>
  </si>
  <si>
    <t>硬化路线全长900m</t>
  </si>
  <si>
    <t>63万元/Km</t>
  </si>
  <si>
    <t>改造硬化路线全长900m，路面宽度3.5m，路基宽度4.5m，设计行车速度15Km</t>
  </si>
  <si>
    <t>1.硬化道路900m
2.项目按时完工率100%。
3.脱贫人口满意度97%。</t>
  </si>
  <si>
    <t>留誉镇下午林村2026年道路改造工程</t>
  </si>
  <si>
    <t>下午林村民委员会</t>
  </si>
  <si>
    <t>留誉镇</t>
  </si>
  <si>
    <t>下午林村</t>
  </si>
  <si>
    <t>1800米</t>
  </si>
  <si>
    <t>2026年4月-2026年5月</t>
  </si>
  <si>
    <t>前下乌林自然村至后下乌林自然村共计1.8千米道路4.5米宽</t>
  </si>
  <si>
    <t>留誉镇下午林村2026年木耳种植项目</t>
  </si>
  <si>
    <t>添锦园绿化有限公司</t>
  </si>
  <si>
    <t>400000棒</t>
  </si>
  <si>
    <t>2026年3月-2026年6月</t>
  </si>
  <si>
    <t>每棒1.3元</t>
  </si>
  <si>
    <t>种植木耳40万棒</t>
  </si>
  <si>
    <t>带动周边村民收入</t>
  </si>
  <si>
    <t>留誉镇杜家庄村委2026年白玉木耳种植项目</t>
  </si>
  <si>
    <t>柳林县利民扶贫攻坚造林专业合作社</t>
  </si>
  <si>
    <t>杜家庄村</t>
  </si>
  <si>
    <t>20座大棚</t>
  </si>
  <si>
    <t>2026.04.05-10.15</t>
  </si>
  <si>
    <t>20座大棚设施40万菌棒</t>
  </si>
  <si>
    <t>带动30人就业增收</t>
  </si>
  <si>
    <t>留誉镇杜家庄村委2026年木耳种植项目</t>
  </si>
  <si>
    <t>柳林县留誉写绿种养殖专业合作社</t>
  </si>
  <si>
    <t>35座大棚</t>
  </si>
  <si>
    <t>2026.03-10.15</t>
  </si>
  <si>
    <t>35座大棚设施70万菌棒</t>
  </si>
  <si>
    <t>可带动40人就业增收</t>
  </si>
  <si>
    <t>留誉镇杜家庄村委2026年西红柿加工厂建设工程</t>
  </si>
  <si>
    <t>杜家庄村民委员会</t>
  </si>
  <si>
    <t>加工厂房144.21㎡,仓库128.15㎡,加工设备7台套。</t>
  </si>
  <si>
    <t>2026.03-8.31</t>
  </si>
  <si>
    <t>新建砖结构加工厂房144.21㎡,仓库128.15㎡,购置加工设备7台套。</t>
  </si>
  <si>
    <t>村集体年创收3万元，带动10人就业</t>
  </si>
  <si>
    <t>留誉镇鸦岔村委2026年蔬菜大棚场地附属配套工程</t>
  </si>
  <si>
    <t>鸦岔村民委员会</t>
  </si>
  <si>
    <t>鸦岔村</t>
  </si>
  <si>
    <t>进行蔬菜大棚场地硬化，硬化长365m，宽3.5m的主体道路及长1271m，宽3m的进棚道路；打一口300米深井并修建300m³蓄水池；修建滴灌等给排水设施</t>
  </si>
  <si>
    <t>2026.04.01-2026.08.20</t>
  </si>
  <si>
    <t>预期建成后，促进村民就业，增加村民收入和村集体经济收入</t>
  </si>
  <si>
    <t>留誉镇留誉村委2026年鸿远农民专业合作社木耳基地种植项目</t>
  </si>
  <si>
    <t>鸿远农民专业合作社</t>
  </si>
  <si>
    <t>留誉村</t>
  </si>
  <si>
    <t>40万棒</t>
  </si>
  <si>
    <t>2026年3月1日-2026年8月31日</t>
  </si>
  <si>
    <t>20000元/万棒</t>
  </si>
  <si>
    <t>就近就业，提高收入</t>
  </si>
  <si>
    <t>留誉镇吕梁市耀丰农业科技有限公司2026年核桃林提质增效综合管理建设项目</t>
  </si>
  <si>
    <t>吕梁市耀丰农业科技有限公司</t>
  </si>
  <si>
    <t>张家圪台、曹家圪垛
塔</t>
  </si>
  <si>
    <t>4728亩（张家圪台1848亩曹家圪跺2006亩  塔874亩  ）</t>
  </si>
  <si>
    <t>2年</t>
  </si>
  <si>
    <t>核桃林管护</t>
  </si>
  <si>
    <t>为了巩固提升脱贫成效，促进乡村振兴的发展，该项目上马后可解决当地农民就近就业，增加农民就业机会，增加务工收入同时做好核桃林的提质增效</t>
  </si>
  <si>
    <t>留誉镇惠家坪村委2026年冯寺咀酸枣园产业路硬化项目</t>
  </si>
  <si>
    <t>惠家坪村民委员会</t>
  </si>
  <si>
    <t>惠家坪村</t>
  </si>
  <si>
    <t>路线全长1500m,路面宽3.5m,路面结构层采用15cm厚砂砾垫层+18cm厚C30混凝土面层</t>
  </si>
  <si>
    <t>2026.5.1--2026.8.31</t>
  </si>
  <si>
    <t>路基整形，天然砂基层，厚度20cm,水泥混凝土面层，塑料膜养护</t>
  </si>
  <si>
    <t>保障村民出行安全，带动酸枣项目生产发展</t>
  </si>
  <si>
    <t>留誉镇寨子湾村2026惠丰公司木耳种植项目</t>
  </si>
  <si>
    <t>惠丰公司</t>
  </si>
  <si>
    <t>寨子湾村委</t>
  </si>
  <si>
    <t>投入菌棒60万棒</t>
  </si>
  <si>
    <t>2026.3.10——2026.10.1</t>
  </si>
  <si>
    <t>1.5元/棒</t>
  </si>
  <si>
    <t>带动村内产业发展，提高就业率，带动村民增收</t>
  </si>
  <si>
    <t>留誉镇寨子湾村2026年玉宏种植家庭农场木耳种植项目申请</t>
  </si>
  <si>
    <t>玉宏家庭农场</t>
  </si>
  <si>
    <t>投入菌棒20万棒</t>
  </si>
  <si>
    <t>陈家湾镇李家社村2026年林麝养殖项目</t>
  </si>
  <si>
    <t>山西祥和咪牧农场有限公司</t>
  </si>
  <si>
    <t>陈家湾镇</t>
  </si>
  <si>
    <t>李家社村委</t>
  </si>
  <si>
    <t>12000平米，300只</t>
  </si>
  <si>
    <t>2026年3月-2026年8月</t>
  </si>
  <si>
    <t>修建12000平米圈舍，购买林麝300只</t>
  </si>
  <si>
    <t>1000元/人</t>
  </si>
  <si>
    <t>增加群众收益1000元</t>
  </si>
  <si>
    <t>陈家湾镇李家社村2026年大棚项目</t>
  </si>
  <si>
    <t>20亩</t>
  </si>
  <si>
    <t>2026年3月-2026年9月</t>
  </si>
  <si>
    <t>4.5万元/亩</t>
  </si>
  <si>
    <t>修建大棚20个</t>
  </si>
  <si>
    <t>增加群众收益800元</t>
  </si>
  <si>
    <t>西垣村温室大棚及配套基础设施建设项目</t>
  </si>
  <si>
    <t>西垣村村委</t>
  </si>
  <si>
    <t>9座现代化蔬菜种植温室大棚</t>
  </si>
  <si>
    <t>2026年3月—2026年8月</t>
  </si>
  <si>
    <t>新建9座现代化蔬菜种植温室大棚，以及完善所有大棚配套基础设施</t>
  </si>
  <si>
    <t>500元/人</t>
  </si>
  <si>
    <t>促进特色农业发展，带动民增收500元/人</t>
  </si>
  <si>
    <t>陈家湾镇王家庄村2026年高家垣智慧核桃果园种植基地改造项目</t>
  </si>
  <si>
    <t>王家庄村委</t>
  </si>
  <si>
    <t>0.67万元/亩</t>
  </si>
  <si>
    <t>新建200m³高位水池及灌溉管路系统，改良核桃品种，建设智慧监察系统，整理地块新建研学采摘步道，修剪管护病虫害防治等。</t>
  </si>
  <si>
    <t>促进增收500元/人</t>
  </si>
  <si>
    <t>陈家湾镇王家庄村2026年高家垣背沟淤地坝排洪渠建设项目</t>
  </si>
  <si>
    <t>1500米</t>
  </si>
  <si>
    <t>0.1万元/米</t>
  </si>
  <si>
    <t>新建排洪渠1500，其中混凝土排洪渠350米。</t>
  </si>
  <si>
    <t>600元/人</t>
  </si>
  <si>
    <t>促进增收600元/人</t>
  </si>
  <si>
    <t>陈家湾镇王家庄村2026年高家垣村中药材种植项目</t>
  </si>
  <si>
    <t>2000亩</t>
  </si>
  <si>
    <t>在高家垣村种植柴胡、远志、党参、苦参等中药材2000亩</t>
  </si>
  <si>
    <t>陈家湾镇王家庄村2026年农副产品加工项目</t>
  </si>
  <si>
    <t>0.2万元/平方米</t>
  </si>
  <si>
    <t>在王家庄村新建粉条加工厂房500㎡并购置加工设备</t>
  </si>
  <si>
    <t>900元/人</t>
  </si>
  <si>
    <t>促进增收900元/人</t>
  </si>
  <si>
    <t>龙门垣核桃厂设备升级与产业配套建设项目</t>
  </si>
  <si>
    <t>吕梁金核桃绿色农产品有限公司</t>
  </si>
  <si>
    <t>龙门垣村</t>
  </si>
  <si>
    <t>生产设备购置；新建冷库4间</t>
  </si>
  <si>
    <t>2026年1月10日-2026年12月31日</t>
  </si>
  <si>
    <t>1.生产设备购置；2.新建冷库4间；3.厂房改造维修；4.新建产品检验展示研发室。</t>
  </si>
  <si>
    <t>2000元/人</t>
  </si>
  <si>
    <t>1.促进产业发展，解决周边农户核桃销售难问题，2.帮助6户脱贫劳动力就业</t>
  </si>
  <si>
    <t>陈家湾镇中垣村2026年中药材种植项目</t>
  </si>
  <si>
    <t>中垣村委</t>
  </si>
  <si>
    <t>在中垣村种植柴胡、远志、党参、苦参等中药材1500亩</t>
  </si>
  <si>
    <t>促进增收800元/人</t>
  </si>
  <si>
    <t>陈家湾陈家湾村2026年集体经济农机具棚建设项目</t>
  </si>
  <si>
    <t>陈家湾村集体经济合作社</t>
  </si>
  <si>
    <t>陈家湾村村民委员会</t>
  </si>
  <si>
    <t>约260平米</t>
  </si>
  <si>
    <t>0.09万元/平方米</t>
  </si>
  <si>
    <t>修建260平方米的农机具车棚</t>
  </si>
  <si>
    <t>保护农机具，增加农业收入</t>
  </si>
  <si>
    <t>陈家湾镇陈家湾村2026年产业路硬化项目</t>
  </si>
  <si>
    <t>陈家湾村委</t>
  </si>
  <si>
    <t>2300米</t>
  </si>
  <si>
    <t>0.03万元/米</t>
  </si>
  <si>
    <t>道路硬化宽3米、长2300米</t>
  </si>
  <si>
    <t>方便群众发展生产，提高产业收入</t>
  </si>
  <si>
    <t>陈家湾镇下寺头村2026年苍沟口修筑过水桥项目</t>
  </si>
  <si>
    <t>陈家湾镇下寺头村</t>
  </si>
  <si>
    <t>下寺头村委</t>
  </si>
  <si>
    <t>过水桥长16米、高2.5米、宽4米</t>
  </si>
  <si>
    <t>1万元/米</t>
  </si>
  <si>
    <t>压水泥函管直径1.5米两根、水泥石料砌筑过水桥长16米、高2.5米、宽4米</t>
  </si>
  <si>
    <t>方便种植户通行，提高群众满意度100%</t>
  </si>
  <si>
    <t>陈家湾镇赵家庄村产业路硬化项目</t>
  </si>
  <si>
    <t>赵家庄村</t>
  </si>
  <si>
    <t>赵家庄
村委</t>
  </si>
  <si>
    <t>0.591公里</t>
  </si>
  <si>
    <t>1个月</t>
  </si>
  <si>
    <t>60万元/公里</t>
  </si>
  <si>
    <t>社会效益：方便群众出行</t>
  </si>
  <si>
    <t>陈家湾镇强家垣村2026年高家垣至强家垣村道路建设项目</t>
  </si>
  <si>
    <t>陈家伟镇强家垣村</t>
  </si>
  <si>
    <t>强家垣村委</t>
  </si>
  <si>
    <t>2026.5月-2026.8</t>
  </si>
  <si>
    <t>2公里的道路硬化</t>
  </si>
  <si>
    <t>石盘上村田间道路（南梁路、北梁路）硬化项目</t>
  </si>
  <si>
    <t>石盘上村委</t>
  </si>
  <si>
    <t>田间道路硬3500m,宽度3m</t>
  </si>
  <si>
    <t>石盘上村田间道路（南梁路、北梁路）硬化项目，田间道路硬化3500m,宽度3m，机械平整，原土碾压，C25商品混泥土铺张。</t>
  </si>
  <si>
    <t>石盘上村田间道路安全隐患毛石护坡砌筑</t>
  </si>
  <si>
    <t>毛石挡墙长80m，高6m。</t>
  </si>
  <si>
    <t>石盘上村田间道路安全隐患毛石护坡砌筑，毛石挡墙长80m，高6m。</t>
  </si>
  <si>
    <t>陈家湾镇闫家湾村2026年农村基础设施道路硬化工程</t>
  </si>
  <si>
    <t>闫家湾村委</t>
  </si>
  <si>
    <t>长2306米、3米宽</t>
  </si>
  <si>
    <t>2026年3月-2026年7月</t>
  </si>
  <si>
    <t>42万元/公里</t>
  </si>
  <si>
    <t>2306米的农村道路建设</t>
  </si>
  <si>
    <t xml:space="preserve">陈家湾镇长焉村2026年产业道路（也呼路、中咀路、刘家里路）硬化项目 </t>
  </si>
  <si>
    <t>长焉村委</t>
  </si>
  <si>
    <t>长3000米/3米</t>
  </si>
  <si>
    <t>2026年4月-2026年6月</t>
  </si>
  <si>
    <t>32.73万元/公里</t>
  </si>
  <si>
    <t>长焉村2026年田间道路（也呼路、中咀路、刘家里路）硬化项目，田间道路硬化3000m,宽度3m，机械平整，原土碾压，C20商品混泥土铺张。</t>
  </si>
  <si>
    <t>方便群众出行及发展生产，提高群众满意度</t>
  </si>
  <si>
    <t>穆村镇第一村2026年农业园区引水灌溉项目</t>
  </si>
  <si>
    <t>穆村镇第一村</t>
  </si>
  <si>
    <t>穆村镇</t>
  </si>
  <si>
    <t>新建1处截潜流工程，1座800m3蓄水池，1座泵站管理房，1座控制阀井，3座阀井;敷设防腐提水钢管2315m，铺设输水管道679m;安装1台200QJ32-150/30型潜水泵、架设低压线路500m</t>
  </si>
  <si>
    <t>2026.3.1-2026.12.31</t>
  </si>
  <si>
    <t>新建1处截潜流工程，1座800m3蓄水池，1座泵站管理房，1座控制阀井，3座阀井;敷设DN100防腐提水钢管(壁厚5mm)2315m，铺设De110PE100(1.6MPa)输水管道679m;安装1台200QJ32-150/30型潜水泵以及金属结构设备及安装工程;架设低压线路500m等。</t>
  </si>
  <si>
    <t>受益人数1500人，群众满意度100%</t>
  </si>
  <si>
    <t>穆村镇康家沟村2026年蔬菜基地供电项目</t>
  </si>
  <si>
    <t>康家沟村</t>
  </si>
  <si>
    <t>新建变压器1台及配套设备</t>
  </si>
  <si>
    <t>2026.4.1-2026.10.30</t>
  </si>
  <si>
    <t>新建250KVA变压器1台及配套柜1套，10KV线路0.8Km，架设低压线路1Km，安装二级配电柜8套</t>
  </si>
  <si>
    <t>电业局</t>
  </si>
  <si>
    <t>受益人数730人，群众满意度100%</t>
  </si>
  <si>
    <t>穆村镇三村委紫皮蒜种植基地提升改造项目</t>
  </si>
  <si>
    <t>穆村第三村民委员会</t>
  </si>
  <si>
    <t>三村委</t>
  </si>
  <si>
    <t>新建 1处截潜流工程，1座500m³蓄水池，1座泵站管理房，1座控制阀井，3座阀井；敷设提水管923m，铺设输水管道680m；安装1台200QJ32-150/30型潜水泵，架设低压线路300m</t>
  </si>
  <si>
    <t>2026.6.10-2026.11.20</t>
  </si>
  <si>
    <t>新建1处截潜流工程，1座500m³蓄水池，1座泵站管理房，1座控制阀井，3座阀井；敷设De100PE提水管923m，铺设De110PE100(1.6MPa）输水管道680m；安装1台200QJ32-150/30型潜水泵以及金属结构设备及安装工程；架设低压线路300m等</t>
  </si>
  <si>
    <t>受益人数600人，户均增收1000元</t>
  </si>
  <si>
    <t>李家湾乡梁家会村委2026年刘家山自然村村内道路硬化</t>
  </si>
  <si>
    <t>新建、
改建、
扩建</t>
  </si>
  <si>
    <t>李家湾乡梁家会村刘家山自然村</t>
  </si>
  <si>
    <t>李家湾乡</t>
  </si>
  <si>
    <t>梁家会村</t>
  </si>
  <si>
    <t>3.763
km</t>
  </si>
  <si>
    <t>2026.3.9-2026.11.30</t>
  </si>
  <si>
    <t>路面长约3763米，宽约3.5米，路面铺油硬化，修建沿路排水渠附属配套设施等。</t>
  </si>
  <si>
    <t>方便群众出行，提高村民幸福
指数。</t>
  </si>
  <si>
    <t>柳林镇于家沟村2026年中药材种植项目</t>
  </si>
  <si>
    <t>柳林县大丰收种植农民专业合作社</t>
  </si>
  <si>
    <t>柳林镇</t>
  </si>
  <si>
    <t>于家沟村委</t>
  </si>
  <si>
    <t>2026年4月—2028年04月</t>
  </si>
  <si>
    <t>在于家沟行政村种植1500亩中药材</t>
  </si>
  <si>
    <t>带动群众增收1200元/人</t>
  </si>
  <si>
    <t>柳林镇东凹村2026年中药材种植项目</t>
  </si>
  <si>
    <t>柳林县鸿福农业开发有限公司</t>
  </si>
  <si>
    <t>东凹村委</t>
  </si>
  <si>
    <t>3000亩</t>
  </si>
  <si>
    <t>2026年3月—2026年11月</t>
  </si>
  <si>
    <t>在东凹行政村种植3000亩中药材</t>
  </si>
  <si>
    <t>柳林镇穆家墕村2026年中药材种植项目</t>
  </si>
  <si>
    <t>柳林县仟草堂农业开发有限公司</t>
  </si>
  <si>
    <t>穆家墕村委</t>
  </si>
  <si>
    <t>3200亩</t>
  </si>
  <si>
    <t>2026年03月—2028年03月</t>
  </si>
  <si>
    <t>在穆家墕行政村种植3200亩中药材</t>
  </si>
  <si>
    <t>柳林县高虎照蔬菜大棚产业
项目</t>
  </si>
  <si>
    <t>柳林县高虎照蔬菜大棚种植场</t>
  </si>
  <si>
    <t>孟门镇</t>
  </si>
  <si>
    <t>高家塔村</t>
  </si>
  <si>
    <t>2025.4.1-2025.8.1</t>
  </si>
  <si>
    <t>土建大棚4.5万元/亩</t>
  </si>
  <si>
    <t>标准化蔬菜大棚5座及配套设施</t>
  </si>
  <si>
    <t>柳林县后冯家沟村农旅结合大棚采摘项目</t>
  </si>
  <si>
    <t>柳林县孟门镇小垣则村村民委员会</t>
  </si>
  <si>
    <t>小垣则村后冯家沟自然村</t>
  </si>
  <si>
    <t>占地20亩</t>
  </si>
  <si>
    <t>2025年11月—2026年8月</t>
  </si>
  <si>
    <t>温室大棚5座，棉被大棚4座及配套设施</t>
  </si>
  <si>
    <t>吕梁市柳孟鑫红枣肉牛农业有限公司</t>
  </si>
  <si>
    <t>马家塔村</t>
  </si>
  <si>
    <t>40平米</t>
  </si>
  <si>
    <t>新建冷库40平米</t>
  </si>
  <si>
    <t>西王家沟乡荣西村2026年木耳种植项目</t>
  </si>
  <si>
    <t>柳林县龙欣种养殖有限公司</t>
  </si>
  <si>
    <t>西王家沟乡</t>
  </si>
  <si>
    <t>荣西村委</t>
  </si>
  <si>
    <t>48万棒</t>
  </si>
  <si>
    <t>2026.3.1—2026.12.31</t>
  </si>
  <si>
    <t>1.3元/棒</t>
  </si>
  <si>
    <t>购买并种植木耳菌棒48万棒</t>
  </si>
  <si>
    <t>经济效益指标</t>
  </si>
  <si>
    <t>西王家沟乡荣西村2026年棚膜改造项目</t>
  </si>
  <si>
    <t>24棚约14.5亩</t>
  </si>
  <si>
    <t>1000元/亩</t>
  </si>
  <si>
    <t>购买并更换木耳大棚棚膜24棚</t>
  </si>
  <si>
    <t>西王家沟乡大庄村2026年温室大棚建设项目</t>
  </si>
  <si>
    <t>柳林县天天牧业有限公司</t>
  </si>
  <si>
    <t>大庄村委</t>
  </si>
  <si>
    <t>新建温室大棚3.5亩</t>
  </si>
  <si>
    <t>西王家沟乡王家沟村2026年集贸市场地面修复项目</t>
  </si>
  <si>
    <t>王家沟村委</t>
  </si>
  <si>
    <t>修复场地1.2万平米</t>
  </si>
  <si>
    <t>破损场地的挖倒、平整及硬化</t>
  </si>
  <si>
    <t>受益群众满意度</t>
  </si>
  <si>
    <t>西王家沟乡新民村上曹家坡自然村2026年田间路硬化项目</t>
  </si>
  <si>
    <t>新民村委</t>
  </si>
  <si>
    <t>820米</t>
  </si>
  <si>
    <t>原破损路面的挖倒、平整、硬化及排水渠建设等附属设施</t>
  </si>
  <si>
    <t>所有电站场区和进站道路水毁进行回填修复；对电站监控系统的2G信号数采统一更换为4G信号数采等</t>
  </si>
  <si>
    <t>晋兴公司</t>
  </si>
  <si>
    <t>涉及9个乡镇，20个村委</t>
  </si>
  <si>
    <t>27座电站</t>
  </si>
  <si>
    <t>2026.3.5-2026.3.15</t>
  </si>
  <si>
    <t>对所有电站场区和进站道路水毁进行回填修复；对电站监控系统的2G信号数采统一更换为4G信号数采等</t>
  </si>
  <si>
    <t>光伏电站种植中药材25亩</t>
  </si>
  <si>
    <t>金家庄镇南辛安</t>
  </si>
  <si>
    <t>25亩</t>
  </si>
  <si>
    <t>2026.4.5-2026.4.25</t>
  </si>
  <si>
    <t>种植中药材25亩</t>
  </si>
  <si>
    <t>杂粮加工厂</t>
  </si>
  <si>
    <t>庄上镇庄上村</t>
  </si>
  <si>
    <t>2026.3.1-2026.4.15</t>
  </si>
  <si>
    <t>新购置杂粮加工设备</t>
  </si>
  <si>
    <t>三交镇堡则则村委2026年提升村内道路建设改造人居环境项目</t>
  </si>
  <si>
    <t>三交镇人民政府</t>
  </si>
  <si>
    <t>三交镇</t>
  </si>
  <si>
    <t>堡则则村委</t>
  </si>
  <si>
    <t>全长1080km,宽5.5米，挖除旧路面594平米，新硬化路面5940平米，横向排水沟4处，片石混凝土挡墙341立方，美化环境砌筑砖墙320米，拦水带2160米</t>
  </si>
  <si>
    <t>2026年5月-9月</t>
  </si>
  <si>
    <t>改善人居环境</t>
  </si>
  <si>
    <t>三交镇党家寨村委2026年黄丹也分界至西山岭道路改扩建</t>
  </si>
  <si>
    <t>党家寨村委</t>
  </si>
  <si>
    <t>长2.5公里，路基宽5.5米，路面宽4.5米，厚度12厘米。</t>
  </si>
  <si>
    <t>2026年6月-11月</t>
  </si>
  <si>
    <t>黄丹也分界至西山岭道路破烂不堪，下雨淤泥堆积，迫切需改扩建，长2.5公里，路基宽5.5米，路面宽4.5米，厚度12厘米。</t>
  </si>
  <si>
    <t>方便村民出行，美化环境</t>
  </si>
  <si>
    <t>三交镇三交村委2026年乡村道路提质、改善种养殖产业发展道路项目</t>
  </si>
  <si>
    <t>三交村村委</t>
  </si>
  <si>
    <t>全长0.8km,宽6.5米，挖除旧路面520平米，新硬化路面520平米，横片石混凝土挡墙3640立方，美化环境砌筑砖墙800米，新建过水桥</t>
  </si>
  <si>
    <t>改善人居环境、提高村民收入</t>
  </si>
  <si>
    <t>三交镇苇元沟村委2026年苇元沟行政村（西畔至东畔，河家沟至白龙神庙）田间道路硬化工程</t>
  </si>
  <si>
    <t>苇元沟村委</t>
  </si>
  <si>
    <t>苇元沟行政村（西畔至东畔，河家沟至白龙神庙）田间道路硬化，长6公里</t>
  </si>
  <si>
    <t>2026年5月-8月</t>
  </si>
  <si>
    <t>苇元沟行政村（西畔至东畔，河家沟至白龙神庙）田间道路硬化，长6公里，宽2.5米，厚0.15米</t>
  </si>
  <si>
    <t>改善农村出行条件，降低农产品运输成本，提高农民收入。</t>
  </si>
  <si>
    <t>三交镇坪头村委2026年道路硬化及挡土墙建设</t>
  </si>
  <si>
    <t>坪头村委</t>
  </si>
  <si>
    <t>道路硬化（长500米、宽2-2.5米、深15㎝），修建挡土墙（长1200米，高1米，宽24㎝）。</t>
  </si>
  <si>
    <t>改善农村出行条件，降低农产品运输成本，提高农民收入</t>
  </si>
  <si>
    <t>三交镇宋家垣村委2026年闫家塔田间道路硬化工程</t>
  </si>
  <si>
    <t>宋家垣村委</t>
  </si>
  <si>
    <t>硬化路面，修排水</t>
  </si>
  <si>
    <t>2026年5月-7月</t>
  </si>
  <si>
    <t>硬化路面1350米，厚15厘米，宽2.5米</t>
  </si>
  <si>
    <t>248人</t>
  </si>
  <si>
    <t>提高村民收入</t>
  </si>
  <si>
    <t>三交镇下塔村委2026年四牛头村村通道路硬化工程</t>
  </si>
  <si>
    <t>下塔村委</t>
  </si>
  <si>
    <t>四牛头村村通道路硬化4公里</t>
  </si>
  <si>
    <t>2026年4月-7月</t>
  </si>
  <si>
    <t>四牛头村村通道路硬化，长4公里，宽3.5米，厚0.18米</t>
  </si>
  <si>
    <t>三交镇坪上村委2026年田间水毁道路维护</t>
  </si>
  <si>
    <t>坪上村委</t>
  </si>
  <si>
    <t>长50米，宽1.8米，高12米，回填土方，硬化路面及排水。</t>
  </si>
  <si>
    <t>2026年4月-6月</t>
  </si>
  <si>
    <t>方便村民出行，提高农民收入</t>
  </si>
  <si>
    <t>三交镇高家焉村委2026年产业路部分路段建设工程</t>
  </si>
  <si>
    <t>三交镇高家焉村</t>
  </si>
  <si>
    <t>高家焉村委</t>
  </si>
  <si>
    <t>1.回填土方135000方。2.硬化路铺油路850㎡，5公分厚。3.石头挡墙墙高8米，长13米，平均厚度1.5厚。</t>
  </si>
  <si>
    <t>2026年3月-6月</t>
  </si>
  <si>
    <t>1.回填135000方土。2.观音庙广场铺油路850㎡，5公分厚。3.高家焉高脑畔护墙高8米，长13米，平均厚度1.5厚。</t>
  </si>
  <si>
    <t>三交镇下塔村委2026年农村饮水项目</t>
  </si>
  <si>
    <t>三交镇下塔村275户接入自来水</t>
  </si>
  <si>
    <t>2026年4月-9月3</t>
  </si>
  <si>
    <t>保障饮水安全，降低取水成本，促进产业发展，提升村民收入。</t>
  </si>
  <si>
    <t>三交镇2026年自来水管网改造项目</t>
  </si>
  <si>
    <t>三交村委</t>
  </si>
  <si>
    <t>修建蓄水池1500m³、阀井480座、土方开挖5280m³、路面切割35092m、C30混凝土路面回复2087.36㎡、定向托管70184m等</t>
  </si>
  <si>
    <t>2026年3月-5月</t>
  </si>
  <si>
    <t>新增农户供水管网10公里，覆盖1680人，全村覆盖率100%</t>
  </si>
  <si>
    <t>三交镇下塔村委2026年滩地灌溉井项目</t>
  </si>
  <si>
    <t>三交镇下塔村</t>
  </si>
  <si>
    <t>下塔村滩地灌溉井2孔</t>
  </si>
  <si>
    <t>稳定农业生产，保障粮食安全，降低灌溉成本，提高作物产量</t>
  </si>
  <si>
    <t>三交镇下塔村委2026年300亩滩地紫薯种植项目</t>
  </si>
  <si>
    <t>下塔村300亩滩地紫薯种植</t>
  </si>
  <si>
    <t>2026年5月-10月</t>
  </si>
  <si>
    <t>紫薯种植亩产量高，提高农民收入</t>
  </si>
  <si>
    <t>三交镇坪头村委2026年农村供水深井及配套设施建设项目</t>
  </si>
  <si>
    <t>三交镇坪头村</t>
  </si>
  <si>
    <t>DN219、深650米水井1口，控制房1座（20㎡），深井泵1台（2t以内），软启动柜1台，变频配电箱1台，变压器1台。</t>
  </si>
  <si>
    <t>三交镇坪头村委2026年省级龙头企业扶贫车间选枣机及配套设备采购</t>
  </si>
  <si>
    <t>柳林县晋金元枣业有限责任公司</t>
  </si>
  <si>
    <t>采购熟料筐2000个，每个25元。采购托盘200个，每个180元。采购叉车2台，每台4800元。采购选枣机1台（型号VP300），每台812000元。采购去核机2台，每台48000元。</t>
  </si>
  <si>
    <t>助扶贫车间提效，促农户稳收增就业，降选枣成本提效率，助车间增收创效益。</t>
  </si>
  <si>
    <t>三交镇坪头村委2026年林麝养殖项目</t>
  </si>
  <si>
    <t>柳林县志平种养家庭农场</t>
  </si>
  <si>
    <t>购买林麝24只，修建林麝圈舍24间及附属配套设施设备</t>
  </si>
  <si>
    <t>2026年4月--10月</t>
  </si>
  <si>
    <t>带动困难户2户2人</t>
  </si>
  <si>
    <t>三交镇宋家沟村委2026年亿兴源农牧科技开发有限公司4900头养猪场建设项目</t>
  </si>
  <si>
    <t>柳林县亿兴源农牧科技开发有限公司</t>
  </si>
  <si>
    <t>宋家沟村委</t>
  </si>
  <si>
    <t>猪棚2栋，化粪池，库房，深井，蓄水池，消毒房，管理用房等</t>
  </si>
  <si>
    <t>2026年5月--9月</t>
  </si>
  <si>
    <t>年收入160余万</t>
  </si>
  <si>
    <t>三交镇三交村委2026年游客服务中心至刘志丹纪念园观光步道建设工程</t>
  </si>
  <si>
    <t>片石混凝土挡墙，护栏</t>
  </si>
  <si>
    <t>改善游客旅游体验、提高村民收入</t>
  </si>
  <si>
    <t>三交镇高家焉村委2026年肉牛标准化</t>
  </si>
  <si>
    <t>柳林县众成养殖专业合作社</t>
  </si>
  <si>
    <t>牛场运动场顶棚100㎡、场内道路硬化70㎡、运动场外围护栏200米、新挖深井一口、购买设备</t>
  </si>
  <si>
    <t>2026年3月-10月</t>
  </si>
  <si>
    <t>新挖一口深井、电动化加热水箱槽、购买撒料车、出粪车、地磅、修建场内围墙、硬化场内道路等。</t>
  </si>
  <si>
    <t>带动农户就业</t>
  </si>
  <si>
    <t>三交镇苇元沟村委2026年山沟治理项目</t>
  </si>
  <si>
    <t>明渠宽2米，深2米长400米；造地约25亩</t>
  </si>
  <si>
    <t>造地约25亩</t>
  </si>
  <si>
    <t>三交镇宋家垣村委2026年山西晋丰坊食品有限责任公司扩建项目</t>
  </si>
  <si>
    <t>山西晋丰坊食品有限责任公司</t>
  </si>
  <si>
    <t>新增配套设施，新增全自动生产设备，改造醒发厂房</t>
  </si>
  <si>
    <t>2026年3月--2026年6月</t>
  </si>
  <si>
    <t>新增配套设施，新增全自动生产设备，改造醒发厂房约300㎡等。</t>
  </si>
  <si>
    <t>带动周边农民就业40人</t>
  </si>
  <si>
    <t>贾家垣乡刘家山村北凹2026年挡墙硬化工程</t>
  </si>
  <si>
    <t>刘家山村</t>
  </si>
  <si>
    <t>贾家垣乡</t>
  </si>
  <si>
    <t>1000平米</t>
  </si>
  <si>
    <t>做1000平米挡墙硬化</t>
  </si>
  <si>
    <t>柳林县田园风光农业专业合作社</t>
  </si>
  <si>
    <t>龙花垣村</t>
  </si>
  <si>
    <t>2026.6-2027.12</t>
  </si>
  <si>
    <t>巩固脱贫攻坚成果增加农民收入</t>
  </si>
  <si>
    <t>柳林县鑫盛源养殖专业合作社</t>
  </si>
  <si>
    <t>红管村</t>
  </si>
  <si>
    <t>贾家垣乡冯家垣村打坝工程</t>
  </si>
  <si>
    <t>冯家垣村</t>
  </si>
  <si>
    <t>3座淤地坝维护</t>
  </si>
  <si>
    <t>2026.3-2026.12</t>
  </si>
  <si>
    <t>修缮坝地、打坝造地</t>
  </si>
  <si>
    <t>避免水土流失
保障农业供水
发挥防灾减灾</t>
  </si>
  <si>
    <t>德岗垣村物流仓储项目</t>
  </si>
  <si>
    <t>德岗垣村</t>
  </si>
  <si>
    <t>3000㎡</t>
  </si>
  <si>
    <t>2025年11月-2026年12月</t>
  </si>
  <si>
    <t>新建物流仓储中心3000㎡</t>
  </si>
  <si>
    <t>建成标准化仓储设施3000平方米，打通农产品上行通道，降低物流成本，服务本村及周边产业发展。</t>
  </si>
  <si>
    <t>贾家垣乡曹家沟村2026年道路硬化工程</t>
  </si>
  <si>
    <t>曹家沟村</t>
  </si>
  <si>
    <t>500平米</t>
  </si>
  <si>
    <t>2026年8-2026年12</t>
  </si>
  <si>
    <t>硬化道路</t>
  </si>
  <si>
    <t>贾家垣乡曹家沟村冯家沟2026年道路硬化工程</t>
  </si>
  <si>
    <t>2200平米</t>
  </si>
  <si>
    <t>贾家垣乡李家焉李新村田间路硬化</t>
  </si>
  <si>
    <t>李家焉村</t>
  </si>
  <si>
    <t>3米宽2公里道路硬化</t>
  </si>
  <si>
    <t>枪塔至胡则窝道路硬化，修建排水</t>
  </si>
  <si>
    <t>提升农业生产效率，助力农业机械化</t>
  </si>
  <si>
    <t>贾家垣乡李家焉村狗桥家道路拓宽</t>
  </si>
  <si>
    <t>拓宽硬化700米</t>
  </si>
  <si>
    <t>2026.3-2026.5</t>
  </si>
  <si>
    <t>拓宽狗桥家道路700米</t>
  </si>
  <si>
    <t>提升道路交通基础设施水平，改善农村生产生活条件</t>
  </si>
  <si>
    <t>贾家垣乡冯家垣村康家垣排水工程</t>
  </si>
  <si>
    <t>排水渠及
回填土方</t>
  </si>
  <si>
    <t>排水渠修缮</t>
  </si>
  <si>
    <t>减少洪水灾害、改善人民生产生活条件</t>
  </si>
  <si>
    <t>庄上镇安峪村2026年前安峪自然村排洪渠建设工程</t>
  </si>
  <si>
    <t>安峪村委</t>
  </si>
  <si>
    <t>庄上镇</t>
  </si>
  <si>
    <t>安峪村</t>
  </si>
  <si>
    <t>约长400米，宽2.3米</t>
  </si>
  <si>
    <t>2026.4.1-2026.5.30</t>
  </si>
  <si>
    <t>现浇钢筋混凝土排洪渠，土方开挖转运并夯实回填，片石挤淤，钢筋混凝土排洪渠底板及墙体等工程内容</t>
  </si>
  <si>
    <t>受益人口满意度96%</t>
  </si>
  <si>
    <t>庄上镇梨树凹村2026年梨树园防风防冻项目</t>
  </si>
  <si>
    <t>梨树凹村</t>
  </si>
  <si>
    <t>160亩约200米防护网</t>
  </si>
  <si>
    <t>2026.2.1-2026.3.30</t>
  </si>
  <si>
    <t>防风网安装、网体张紧、树体包裹、应急熏烟等</t>
  </si>
  <si>
    <t>受益人口满意度98%</t>
  </si>
  <si>
    <t>庄上镇山头村2026年农产品加工项目</t>
  </si>
  <si>
    <t>庄上镇山头村一号农家农民专业合作社</t>
  </si>
  <si>
    <t>山头村</t>
  </si>
  <si>
    <t xml:space="preserve"> 计划购置石磨2台；石碾1台;西红柿酱小型加工成套设备一套，主要包括消毒柜，高压锅，封口机及玻璃瓶清洗消毒罐装设备。</t>
  </si>
  <si>
    <t>2026.3 .1-2026.6.1</t>
  </si>
  <si>
    <t>计划购置石磨2台；石碾1台;西红柿酱小型加工成套设备一套，主要包括消毒柜，高压锅，封口机及玻璃瓶清洗消毒罐装设备。</t>
  </si>
  <si>
    <t>受益人口满意度99%</t>
  </si>
  <si>
    <t>庄上镇胶泥垄村2026年木耳种植项目（购买菌棒）</t>
  </si>
  <si>
    <t>柳林县嘉家兴种植有限公司</t>
  </si>
  <si>
    <t>胶泥垄村委</t>
  </si>
  <si>
    <t>购买春耳菌棒38万、秋耳菌棒17万</t>
  </si>
  <si>
    <t>2026.3.1
2026.11.30</t>
  </si>
  <si>
    <t>庄上镇柳溪村2026年木耳种植项目（购买菌棒）</t>
  </si>
  <si>
    <t>柳溪晟源种植农民专业合作社</t>
  </si>
  <si>
    <t>柳溪村</t>
  </si>
  <si>
    <t>购买春耳菌棒34万、秋耳菌棒20万</t>
  </si>
  <si>
    <t>庄上镇梨树凹村2025年木耳种植项目（购买菌棒）</t>
  </si>
  <si>
    <t>柳林县宏珠菌业限公司</t>
  </si>
  <si>
    <t>购买菌棒32万棒</t>
  </si>
  <si>
    <t>2026.3 .1-2026.8.1</t>
  </si>
  <si>
    <t>庄上镇呼家圪台村2026年木耳种植项目（购买菌棒）</t>
  </si>
  <si>
    <t>庄上镇呼家圪台村村委</t>
  </si>
  <si>
    <t>呼家圪台村</t>
  </si>
  <si>
    <t>购买菌棒5万棒</t>
  </si>
  <si>
    <t>2026.3.1
2026.9.30</t>
  </si>
  <si>
    <t>庄上镇安峪村2026年肉牛养殖项目</t>
  </si>
  <si>
    <t>柳林县新时代养殖场</t>
  </si>
  <si>
    <t>新建牛棚1000平方米</t>
  </si>
  <si>
    <t>2026.4.1
2026.10.1</t>
  </si>
  <si>
    <t>按总投资的20%</t>
  </si>
  <si>
    <t>庄上镇安峪村2026年肉羊养殖项目</t>
  </si>
  <si>
    <t>柳林县新时代养殖家庭农场</t>
  </si>
  <si>
    <t>育肥母羔羊1000只</t>
  </si>
  <si>
    <t>2026.2.1
2026.6.1</t>
  </si>
  <si>
    <t>庄上镇付家焉村2026年樱桃园管护配套实施建设项目</t>
  </si>
  <si>
    <t>庄上镇付
家焉村</t>
  </si>
  <si>
    <t>付家焉村</t>
  </si>
  <si>
    <t>土方开挖回填，安装PE管203米，雨水检查井一座，拆除并恢复樱桃园围墙及栏杆</t>
  </si>
  <si>
    <t>2026.3.1-2026.4.1</t>
  </si>
  <si>
    <t>庄上镇柳溪村桃卜则自然村2026年水毁道路修复工程</t>
  </si>
  <si>
    <t>庄上镇
人民政府</t>
  </si>
  <si>
    <t>约高10米，长12米</t>
  </si>
  <si>
    <t>2026.4.1-2026.5.1</t>
  </si>
  <si>
    <t>水毁路挡墙修复</t>
  </si>
  <si>
    <t>庄上镇杨家峪村2026年水毁道路修复工程</t>
  </si>
  <si>
    <t>杨家峪村</t>
  </si>
  <si>
    <t>约高8米，长13米</t>
  </si>
  <si>
    <t>庄上镇山头村2026年水毁道路修复工程</t>
  </si>
  <si>
    <t>庄上镇
山头村</t>
  </si>
  <si>
    <t>约长28米，高15米，宽9米</t>
  </si>
  <si>
    <t>庄上镇柳溪村2026年木耳场地加装变压器及线路改造项目</t>
  </si>
  <si>
    <t>庄上镇
柳溪村</t>
  </si>
  <si>
    <t>安装200kvA变压器一台，及线路改造</t>
  </si>
  <si>
    <t>2026.3.1-2026.3.15</t>
  </si>
  <si>
    <t>200KvA变压器安装一台，高压线至变压器电源线制作安装</t>
  </si>
  <si>
    <t>庄上镇柳溪村2026年木耳大棚棚膜改造项目</t>
  </si>
  <si>
    <t>木耳大棚棚膜更换13亩</t>
  </si>
  <si>
    <t>土方开挖并回填，塑料布更换13亩，DN32*2.0PE管安装420m，地面黑网8000㎡，场地平整13500㎡，棚架焊接修整</t>
  </si>
  <si>
    <t>庄上镇胶泥垄村2026年木耳大棚棚膜改造项目</t>
  </si>
  <si>
    <t>庄上镇
胶泥垄村</t>
  </si>
  <si>
    <t>胶泥垄村</t>
  </si>
  <si>
    <t>木耳大棚棚膜更换15亩</t>
  </si>
  <si>
    <t>庄上镇梨树凹村2026年木耳大棚棚膜改造项目</t>
  </si>
  <si>
    <t>庄上镇
梨树凹村</t>
  </si>
  <si>
    <t>木耳大棚棚膜更换12亩</t>
  </si>
  <si>
    <t>撂荒地复耕复种奖补项目</t>
  </si>
  <si>
    <t>各相关乡镇</t>
  </si>
  <si>
    <t>各相关乡镇村委</t>
  </si>
  <si>
    <t>3500亩</t>
  </si>
  <si>
    <t>200元/亩</t>
  </si>
  <si>
    <t>撂荒地复耕复种3500亩</t>
  </si>
  <si>
    <t>旱地辣椒产业种植项目</t>
  </si>
  <si>
    <t>种植旱地辣椒3500亩</t>
  </si>
  <si>
    <t>木耳种植产业项目</t>
  </si>
  <si>
    <t>新发展菌棒800万棒</t>
  </si>
  <si>
    <t>新发展菌棒760万棒</t>
  </si>
  <si>
    <t>玉米大豆带状复合种植项目</t>
  </si>
  <si>
    <t>大豆玉米带状复合种植1万亩</t>
  </si>
  <si>
    <t>大豆单产提升种植项目</t>
  </si>
  <si>
    <t>大豆单产提升种植7.85万亩</t>
  </si>
  <si>
    <t>50元/亩</t>
  </si>
  <si>
    <t>粮油作物单产提升县级“1+N"技术模式推广项目</t>
  </si>
  <si>
    <t>计划实施粮食单产35片、薯类单产4片、油料单产10片，油料种植6000亩</t>
  </si>
  <si>
    <t>粮油作物单产提升市级“1+N"技术模式推广项目</t>
  </si>
  <si>
    <t>计划实施粮食单产4片</t>
  </si>
  <si>
    <t>小麦种植补助项目</t>
  </si>
  <si>
    <t>小麦种植任务0.07万亩及0.07万亩的“一喷三防”</t>
  </si>
  <si>
    <t>2026.9-2026.10</t>
  </si>
  <si>
    <t>150元/亩</t>
  </si>
  <si>
    <t>柳林县经济林提质增效项目</t>
  </si>
  <si>
    <t>林业局</t>
  </si>
  <si>
    <t>柳林县巩固衔接考核提升项目</t>
  </si>
  <si>
    <t>农村饮水安全保障及水质提升</t>
  </si>
  <si>
    <t>202４年丘陵山区农田“宜机化”改造项目</t>
  </si>
  <si>
    <t>现代农业发展中心</t>
  </si>
  <si>
    <t>宜机化改造5000亩，每亩1500元。</t>
  </si>
  <si>
    <t>20250611-20251121</t>
  </si>
  <si>
    <t>“千万工程”项目</t>
  </si>
  <si>
    <t>各乡镇</t>
  </si>
  <si>
    <t>30个提档升级村，4个精品示范村</t>
  </si>
  <si>
    <t>2025年5月-2025年9月</t>
  </si>
  <si>
    <t>人居环境、基础设施、公共服务能力提升、乡村治理</t>
  </si>
  <si>
    <t>总体目标为建成精品示范村4个、实施提档升级的行政村30个。</t>
  </si>
  <si>
    <t>农村人居环境整治</t>
  </si>
  <si>
    <t>2025.9.9-2025.10.31</t>
  </si>
  <si>
    <t>15个乡镇人居环境整治</t>
  </si>
  <si>
    <t>柳林县香菇种植项目</t>
  </si>
  <si>
    <t>农业农村 局</t>
  </si>
  <si>
    <t>2025.5.9-2025.10.31</t>
  </si>
  <si>
    <t>改造300个木耳大棚，2.5元/棒</t>
  </si>
  <si>
    <t>柳林县动物检疫补贴项目</t>
  </si>
  <si>
    <t>检疫生猪55846头（其中调出省外2666头）；检疫牛1482头（其中调出省外1155头）；检疫羊1062只（其中调出省外38只）；检疫禽1249068羽。</t>
  </si>
  <si>
    <t>柳林县肉牛补贴项目</t>
  </si>
  <si>
    <t>全县能繁母牛按3500头计算，2000头冻精改良200万元；1500头自然繁殖90万元</t>
  </si>
  <si>
    <t>畜禽粪污资源化利用</t>
  </si>
  <si>
    <t>打造石西黄河区域种养循环示范点1个</t>
  </si>
  <si>
    <t>种牛羊基地补助</t>
  </si>
  <si>
    <t>对全县具备《种畜禽经营许可证》的场户进行引种及系谱档案建立补贴，每个补助15万元，全县3个场</t>
  </si>
  <si>
    <t>入驻肉牛（奶牛）小区奖补</t>
  </si>
  <si>
    <t>全县2个奶牛小区，各奖补10万元</t>
  </si>
  <si>
    <t>柳林县产业化贴息项目</t>
  </si>
  <si>
    <t>产业化贴息120个企业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</si>
</sst>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楷体"/>
      <charset val="134"/>
    </font>
    <font>
      <b/>
      <sz val="14"/>
      <name val="楷体"/>
      <charset val="134"/>
    </font>
    <font>
      <b/>
      <sz val="12"/>
      <color rgb="FF000000"/>
      <name val="楷体"/>
      <charset val="134"/>
    </font>
    <font>
      <b/>
      <sz val="12"/>
      <color theme="1"/>
      <name val="楷体"/>
      <charset val="134"/>
    </font>
    <font>
      <b/>
      <sz val="12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2"/>
      <color theme="1"/>
      <name val="楷体"/>
      <charset val="134"/>
    </font>
    <font>
      <b/>
      <sz val="18"/>
      <color theme="1"/>
      <name val="Arial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ixin\Desktop\home\baixin\Desktop\Users\lenovo\Documents\WeChat%20Files\wxid_8yfn8t4yv29k21\FileStorage\File\2024-04\&#34203;&#26449;&#38215;&#39033;&#30446;&#30003;&#35831;&#27719;&#24635;&#34920;(&#23567;&#25104;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保鲜库"/>
      <sheetName val="附件4"/>
      <sheetName val="加工厂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8"/>
  <sheetViews>
    <sheetView tabSelected="1" zoomScale="55" zoomScaleNormal="55" workbookViewId="0">
      <pane ySplit="5" topLeftCell="A116" activePane="bottomLeft" state="frozen"/>
      <selection/>
      <selection pane="bottomLeft" activeCell="I119" sqref="I119"/>
    </sheetView>
  </sheetViews>
  <sheetFormatPr defaultColWidth="9.63636363636364" defaultRowHeight="14"/>
  <cols>
    <col min="1" max="1" width="8.67272727272727" style="1" customWidth="1"/>
    <col min="2" max="2" width="34.5454545454545" style="1" customWidth="1"/>
    <col min="3" max="3" width="10.0909090909091" style="1" customWidth="1"/>
    <col min="4" max="4" width="12.3181818181818" style="1" customWidth="1"/>
    <col min="5" max="5" width="14.9454545454545" style="1" customWidth="1"/>
    <col min="6" max="6" width="11.5090909090909" style="1" customWidth="1"/>
    <col min="7" max="7" width="11.7090909090909" style="1" customWidth="1"/>
    <col min="8" max="8" width="33.5272727272727" style="1" customWidth="1"/>
    <col min="9" max="9" width="20.1909090909091" style="1" customWidth="1"/>
    <col min="10" max="10" width="11.5818181818182" style="1" customWidth="1"/>
    <col min="11" max="11" width="12.7272727272727" style="1" customWidth="1"/>
    <col min="12" max="12" width="12.1090909090909" style="1" customWidth="1"/>
    <col min="13" max="13" width="22.2181818181818" style="1" customWidth="1"/>
    <col min="14" max="14" width="53.9363636363636" style="28" customWidth="1"/>
    <col min="15" max="15" width="9.9" style="1" customWidth="1"/>
    <col min="16" max="16" width="7.21818181818182" style="1" customWidth="1"/>
    <col min="17" max="17" width="8.48181818181818" style="1" customWidth="1"/>
    <col min="18" max="18" width="10.5" style="1" customWidth="1"/>
    <col min="19" max="19" width="11.3090909090909" style="1" customWidth="1"/>
    <col min="20" max="20" width="29.9" style="1" customWidth="1"/>
    <col min="21" max="16384" width="9.63636363636364" style="1"/>
  </cols>
  <sheetData>
    <row r="1" ht="45" customHeight="1" spans="1:20">
      <c r="A1" s="29" t="s">
        <v>0</v>
      </c>
      <c r="B1" s="29"/>
    </row>
    <row r="2" s="1" customFormat="1" ht="70" customHeight="1" spans="1:20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1"/>
      <c r="P2" s="31"/>
      <c r="Q2" s="31"/>
      <c r="R2" s="31"/>
      <c r="S2" s="31"/>
      <c r="T2" s="31"/>
    </row>
    <row r="3" s="2" customFormat="1" ht="30" customHeight="1" spans="1:20">
      <c r="A3" s="33" t="s">
        <v>2</v>
      </c>
      <c r="B3" s="33" t="s">
        <v>3</v>
      </c>
      <c r="C3" s="33" t="s">
        <v>4</v>
      </c>
      <c r="D3" s="33" t="s">
        <v>5</v>
      </c>
      <c r="E3" s="34" t="s">
        <v>6</v>
      </c>
      <c r="F3" s="35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3"/>
      <c r="M3" s="33" t="s">
        <v>13</v>
      </c>
      <c r="N3" s="33" t="s">
        <v>14</v>
      </c>
      <c r="O3" s="33" t="s">
        <v>15</v>
      </c>
      <c r="P3" s="33"/>
      <c r="Q3" s="33"/>
      <c r="R3" s="33" t="s">
        <v>16</v>
      </c>
      <c r="S3" s="33" t="s">
        <v>17</v>
      </c>
      <c r="T3" s="33" t="s">
        <v>18</v>
      </c>
    </row>
    <row r="4" s="2" customFormat="1" ht="49" customHeight="1" spans="1:20">
      <c r="A4" s="33"/>
      <c r="B4" s="33"/>
      <c r="C4" s="33"/>
      <c r="D4" s="33"/>
      <c r="E4" s="34"/>
      <c r="F4" s="36"/>
      <c r="G4" s="33"/>
      <c r="H4" s="33"/>
      <c r="I4" s="33"/>
      <c r="J4" s="33"/>
      <c r="K4" s="33" t="s">
        <v>19</v>
      </c>
      <c r="L4" s="33" t="s">
        <v>20</v>
      </c>
      <c r="M4" s="33"/>
      <c r="N4" s="33"/>
      <c r="O4" s="33" t="s">
        <v>21</v>
      </c>
      <c r="P4" s="33" t="s">
        <v>22</v>
      </c>
      <c r="Q4" s="33" t="s">
        <v>23</v>
      </c>
      <c r="R4" s="33"/>
      <c r="S4" s="33"/>
      <c r="T4" s="33"/>
    </row>
    <row r="5" s="3" customFormat="1" ht="33" customHeight="1" spans="1:20">
      <c r="A5" s="37" t="s">
        <v>24</v>
      </c>
      <c r="B5" s="38"/>
      <c r="C5" s="39"/>
      <c r="D5" s="39"/>
      <c r="E5" s="40"/>
      <c r="F5" s="41"/>
      <c r="G5" s="42"/>
      <c r="H5" s="39"/>
      <c r="I5" s="39"/>
      <c r="J5" s="39">
        <f>SUM(J6:J238)</f>
        <v>48380.7970581</v>
      </c>
      <c r="K5" s="39">
        <f>SUM(K6:K238)</f>
        <v>30649.492517</v>
      </c>
      <c r="L5" s="39">
        <f>SUM(L6:L238)</f>
        <v>17731.3045411</v>
      </c>
      <c r="M5" s="39"/>
      <c r="N5" s="39"/>
      <c r="O5" s="39"/>
      <c r="P5" s="39"/>
      <c r="Q5" s="39"/>
      <c r="R5" s="39"/>
      <c r="S5" s="39"/>
      <c r="T5" s="43"/>
    </row>
    <row r="6" s="4" customFormat="1" ht="82" customHeight="1" spans="1:20">
      <c r="A6" s="44">
        <v>1</v>
      </c>
      <c r="B6" s="45" t="s">
        <v>25</v>
      </c>
      <c r="C6" s="45" t="s">
        <v>26</v>
      </c>
      <c r="D6" s="45" t="s">
        <v>27</v>
      </c>
      <c r="E6" s="45" t="s">
        <v>28</v>
      </c>
      <c r="F6" s="45" t="s">
        <v>28</v>
      </c>
      <c r="G6" s="45"/>
      <c r="H6" s="45"/>
      <c r="I6" s="45" t="s">
        <v>29</v>
      </c>
      <c r="J6" s="45">
        <v>160</v>
      </c>
      <c r="K6" s="45">
        <v>160</v>
      </c>
      <c r="L6" s="45">
        <f>J6-K6</f>
        <v>0</v>
      </c>
      <c r="M6" s="45" t="s">
        <v>30</v>
      </c>
      <c r="N6" s="45" t="s">
        <v>31</v>
      </c>
      <c r="O6" s="45">
        <v>1050</v>
      </c>
      <c r="P6" s="45">
        <v>1050</v>
      </c>
      <c r="Q6" s="45">
        <v>0</v>
      </c>
      <c r="R6" s="45"/>
      <c r="S6" s="45" t="s">
        <v>28</v>
      </c>
      <c r="T6" s="45" t="s">
        <v>32</v>
      </c>
    </row>
    <row r="7" s="5" customFormat="1" ht="136" customHeight="1" spans="1:20">
      <c r="A7" s="44">
        <v>2</v>
      </c>
      <c r="B7" s="45" t="s">
        <v>33</v>
      </c>
      <c r="C7" s="45" t="s">
        <v>26</v>
      </c>
      <c r="D7" s="45" t="s">
        <v>34</v>
      </c>
      <c r="E7" s="45" t="s">
        <v>28</v>
      </c>
      <c r="F7" s="45" t="s">
        <v>28</v>
      </c>
      <c r="G7" s="45"/>
      <c r="H7" s="45"/>
      <c r="I7" s="45" t="s">
        <v>29</v>
      </c>
      <c r="J7" s="45">
        <v>280</v>
      </c>
      <c r="K7" s="45">
        <v>280</v>
      </c>
      <c r="L7" s="45">
        <f t="shared" ref="L7:L70" si="0">J7-K7</f>
        <v>0</v>
      </c>
      <c r="M7" s="45" t="s">
        <v>35</v>
      </c>
      <c r="N7" s="45" t="s">
        <v>36</v>
      </c>
      <c r="O7" s="45">
        <v>4800</v>
      </c>
      <c r="P7" s="45">
        <v>4800</v>
      </c>
      <c r="Q7" s="45">
        <v>0</v>
      </c>
      <c r="R7" s="45"/>
      <c r="S7" s="45" t="s">
        <v>28</v>
      </c>
      <c r="T7" s="45" t="s">
        <v>37</v>
      </c>
    </row>
    <row r="8" customFormat="1" ht="107" customHeight="1" spans="1:20">
      <c r="A8" s="44">
        <v>3</v>
      </c>
      <c r="B8" s="45" t="s">
        <v>38</v>
      </c>
      <c r="C8" s="45" t="s">
        <v>26</v>
      </c>
      <c r="D8" s="45" t="s">
        <v>39</v>
      </c>
      <c r="E8" s="45" t="s">
        <v>40</v>
      </c>
      <c r="F8" s="45" t="s">
        <v>28</v>
      </c>
      <c r="G8" s="45"/>
      <c r="H8" s="45"/>
      <c r="I8" s="46" t="s">
        <v>41</v>
      </c>
      <c r="J8" s="45">
        <v>360</v>
      </c>
      <c r="K8" s="45">
        <v>360</v>
      </c>
      <c r="L8" s="45">
        <f t="shared" si="0"/>
        <v>0</v>
      </c>
      <c r="M8" s="45" t="s">
        <v>42</v>
      </c>
      <c r="N8" s="45" t="s">
        <v>43</v>
      </c>
      <c r="O8" s="45">
        <v>1200</v>
      </c>
      <c r="P8" s="45">
        <v>1200</v>
      </c>
      <c r="Q8" s="45"/>
      <c r="R8" s="45"/>
      <c r="S8" s="45" t="s">
        <v>28</v>
      </c>
      <c r="T8" s="45" t="s">
        <v>44</v>
      </c>
    </row>
    <row r="9" customFormat="1" ht="79" customHeight="1" spans="1:20">
      <c r="A9" s="44">
        <v>4</v>
      </c>
      <c r="B9" s="45" t="s">
        <v>45</v>
      </c>
      <c r="C9" s="45" t="s">
        <v>46</v>
      </c>
      <c r="D9" s="45" t="s">
        <v>34</v>
      </c>
      <c r="E9" s="45" t="s">
        <v>47</v>
      </c>
      <c r="F9" s="45" t="s">
        <v>47</v>
      </c>
      <c r="G9" s="45"/>
      <c r="H9" s="45">
        <v>3333</v>
      </c>
      <c r="I9" s="45" t="s">
        <v>48</v>
      </c>
      <c r="J9" s="45">
        <v>400</v>
      </c>
      <c r="K9" s="45">
        <v>400</v>
      </c>
      <c r="L9" s="45">
        <f t="shared" si="0"/>
        <v>0</v>
      </c>
      <c r="M9" s="45" t="s">
        <v>49</v>
      </c>
      <c r="N9" s="45" t="s">
        <v>50</v>
      </c>
      <c r="O9" s="45">
        <v>3333</v>
      </c>
      <c r="P9" s="45"/>
      <c r="Q9" s="45"/>
      <c r="R9" s="45">
        <v>6000</v>
      </c>
      <c r="S9" s="45" t="s">
        <v>47</v>
      </c>
      <c r="T9" s="45" t="s">
        <v>51</v>
      </c>
    </row>
    <row r="10" s="1" customFormat="1" ht="134" customHeight="1" spans="1:20">
      <c r="A10" s="44">
        <v>5</v>
      </c>
      <c r="B10" s="45" t="s">
        <v>52</v>
      </c>
      <c r="C10" s="45" t="s">
        <v>53</v>
      </c>
      <c r="D10" s="47" t="s">
        <v>54</v>
      </c>
      <c r="E10" s="45" t="s">
        <v>55</v>
      </c>
      <c r="F10" s="45" t="s">
        <v>56</v>
      </c>
      <c r="G10" s="45" t="s">
        <v>55</v>
      </c>
      <c r="H10" s="45" t="s">
        <v>57</v>
      </c>
      <c r="I10" s="45" t="s">
        <v>58</v>
      </c>
      <c r="J10" s="45">
        <v>140</v>
      </c>
      <c r="K10" s="45">
        <v>125</v>
      </c>
      <c r="L10" s="45">
        <f t="shared" si="0"/>
        <v>15</v>
      </c>
      <c r="M10" s="45"/>
      <c r="N10" s="45" t="s">
        <v>59</v>
      </c>
      <c r="O10" s="45">
        <v>1442</v>
      </c>
      <c r="P10" s="45">
        <v>41</v>
      </c>
      <c r="Q10" s="45">
        <f t="shared" ref="Q10:Q21" si="1">O10-P10</f>
        <v>1401</v>
      </c>
      <c r="R10" s="45"/>
      <c r="S10" s="45" t="s">
        <v>28</v>
      </c>
      <c r="T10" s="48" t="s">
        <v>60</v>
      </c>
    </row>
    <row r="11" s="1" customFormat="1" ht="73" customHeight="1" spans="1:20">
      <c r="A11" s="44">
        <v>6</v>
      </c>
      <c r="B11" s="45" t="s">
        <v>61</v>
      </c>
      <c r="C11" s="45" t="s">
        <v>62</v>
      </c>
      <c r="D11" s="47" t="s">
        <v>54</v>
      </c>
      <c r="E11" s="45" t="s">
        <v>63</v>
      </c>
      <c r="F11" s="45" t="s">
        <v>56</v>
      </c>
      <c r="G11" s="45" t="s">
        <v>63</v>
      </c>
      <c r="H11" s="45" t="s">
        <v>64</v>
      </c>
      <c r="I11" s="45" t="s">
        <v>65</v>
      </c>
      <c r="J11" s="49">
        <v>622.4215</v>
      </c>
      <c r="K11" s="50">
        <v>200</v>
      </c>
      <c r="L11" s="45">
        <f t="shared" si="0"/>
        <v>422.4215</v>
      </c>
      <c r="M11" s="45"/>
      <c r="N11" s="48" t="s">
        <v>66</v>
      </c>
      <c r="O11" s="51">
        <v>484</v>
      </c>
      <c r="P11" s="51">
        <v>26</v>
      </c>
      <c r="Q11" s="45">
        <f t="shared" si="1"/>
        <v>458</v>
      </c>
      <c r="R11" s="45"/>
      <c r="S11" s="45" t="s">
        <v>28</v>
      </c>
      <c r="T11" s="48" t="s">
        <v>67</v>
      </c>
    </row>
    <row r="12" s="1" customFormat="1" ht="95" customHeight="1" spans="1:20">
      <c r="A12" s="44">
        <v>7</v>
      </c>
      <c r="B12" s="45" t="s">
        <v>68</v>
      </c>
      <c r="C12" s="45" t="s">
        <v>62</v>
      </c>
      <c r="D12" s="47" t="s">
        <v>54</v>
      </c>
      <c r="E12" s="45" t="s">
        <v>63</v>
      </c>
      <c r="F12" s="45" t="s">
        <v>56</v>
      </c>
      <c r="G12" s="45" t="s">
        <v>63</v>
      </c>
      <c r="H12" s="45" t="s">
        <v>69</v>
      </c>
      <c r="I12" s="45" t="s">
        <v>65</v>
      </c>
      <c r="J12" s="51">
        <v>96.5947</v>
      </c>
      <c r="K12" s="51">
        <v>96.5947</v>
      </c>
      <c r="L12" s="45">
        <f t="shared" si="0"/>
        <v>0</v>
      </c>
      <c r="M12" s="45"/>
      <c r="N12" s="48" t="s">
        <v>70</v>
      </c>
      <c r="O12" s="49" t="s">
        <v>71</v>
      </c>
      <c r="P12" s="49" t="s">
        <v>72</v>
      </c>
      <c r="Q12" s="45">
        <f t="shared" si="1"/>
        <v>1569</v>
      </c>
      <c r="R12" s="45"/>
      <c r="S12" s="45" t="s">
        <v>28</v>
      </c>
      <c r="T12" s="48" t="s">
        <v>73</v>
      </c>
    </row>
    <row r="13" s="1" customFormat="1" ht="70" customHeight="1" spans="1:20">
      <c r="A13" s="44">
        <v>8</v>
      </c>
      <c r="B13" s="49" t="s">
        <v>74</v>
      </c>
      <c r="C13" s="49" t="s">
        <v>62</v>
      </c>
      <c r="D13" s="47" t="s">
        <v>54</v>
      </c>
      <c r="E13" s="49" t="s">
        <v>75</v>
      </c>
      <c r="F13" s="45" t="s">
        <v>56</v>
      </c>
      <c r="G13" s="49" t="s">
        <v>75</v>
      </c>
      <c r="H13" s="45" t="s">
        <v>76</v>
      </c>
      <c r="I13" s="45" t="s">
        <v>58</v>
      </c>
      <c r="J13" s="50">
        <v>160</v>
      </c>
      <c r="K13" s="50">
        <v>160</v>
      </c>
      <c r="L13" s="45">
        <f t="shared" si="0"/>
        <v>0</v>
      </c>
      <c r="M13" s="45"/>
      <c r="N13" s="52" t="s">
        <v>77</v>
      </c>
      <c r="O13" s="49">
        <v>528</v>
      </c>
      <c r="P13" s="49">
        <v>29</v>
      </c>
      <c r="Q13" s="45">
        <f t="shared" si="1"/>
        <v>499</v>
      </c>
      <c r="R13" s="45"/>
      <c r="S13" s="45" t="s">
        <v>28</v>
      </c>
      <c r="T13" s="52" t="s">
        <v>78</v>
      </c>
    </row>
    <row r="14" s="5" customFormat="1" ht="70" customHeight="1" spans="1:20">
      <c r="A14" s="44">
        <v>9</v>
      </c>
      <c r="B14" s="49" t="s">
        <v>79</v>
      </c>
      <c r="C14" s="49" t="s">
        <v>26</v>
      </c>
      <c r="D14" s="47" t="s">
        <v>54</v>
      </c>
      <c r="E14" s="49" t="s">
        <v>80</v>
      </c>
      <c r="F14" s="45" t="s">
        <v>56</v>
      </c>
      <c r="G14" s="49" t="s">
        <v>80</v>
      </c>
      <c r="H14" s="45" t="s">
        <v>81</v>
      </c>
      <c r="I14" s="45" t="s">
        <v>58</v>
      </c>
      <c r="J14" s="49">
        <v>85</v>
      </c>
      <c r="K14" s="49">
        <v>85</v>
      </c>
      <c r="L14" s="45">
        <f t="shared" si="0"/>
        <v>0</v>
      </c>
      <c r="M14" s="45"/>
      <c r="N14" s="52" t="s">
        <v>82</v>
      </c>
      <c r="O14" s="49">
        <v>528</v>
      </c>
      <c r="P14" s="49">
        <v>29</v>
      </c>
      <c r="Q14" s="45">
        <f t="shared" si="1"/>
        <v>499</v>
      </c>
      <c r="R14" s="45"/>
      <c r="S14" s="45" t="s">
        <v>28</v>
      </c>
      <c r="T14" s="52" t="s">
        <v>83</v>
      </c>
    </row>
    <row r="15" s="5" customFormat="1" ht="63" customHeight="1" spans="1:20">
      <c r="A15" s="44">
        <v>10</v>
      </c>
      <c r="B15" s="49" t="s">
        <v>84</v>
      </c>
      <c r="C15" s="49" t="s">
        <v>26</v>
      </c>
      <c r="D15" s="47" t="s">
        <v>27</v>
      </c>
      <c r="E15" s="49" t="s">
        <v>80</v>
      </c>
      <c r="F15" s="45" t="s">
        <v>56</v>
      </c>
      <c r="G15" s="49" t="s">
        <v>80</v>
      </c>
      <c r="H15" s="45" t="s">
        <v>85</v>
      </c>
      <c r="I15" s="45" t="s">
        <v>58</v>
      </c>
      <c r="J15" s="49">
        <v>30</v>
      </c>
      <c r="K15" s="49">
        <v>30</v>
      </c>
      <c r="L15" s="45">
        <f t="shared" si="0"/>
        <v>0</v>
      </c>
      <c r="M15" s="45"/>
      <c r="N15" s="52" t="s">
        <v>86</v>
      </c>
      <c r="O15" s="49">
        <v>528</v>
      </c>
      <c r="P15" s="49">
        <v>29</v>
      </c>
      <c r="Q15" s="45">
        <f t="shared" si="1"/>
        <v>499</v>
      </c>
      <c r="R15" s="45"/>
      <c r="S15" s="45" t="s">
        <v>28</v>
      </c>
      <c r="T15" s="52" t="s">
        <v>87</v>
      </c>
    </row>
    <row r="16" s="5" customFormat="1" ht="76" customHeight="1" spans="1:20">
      <c r="A16" s="44">
        <v>11</v>
      </c>
      <c r="B16" s="49" t="s">
        <v>88</v>
      </c>
      <c r="C16" s="49" t="s">
        <v>26</v>
      </c>
      <c r="D16" s="47" t="s">
        <v>27</v>
      </c>
      <c r="E16" s="49" t="s">
        <v>80</v>
      </c>
      <c r="F16" s="45" t="s">
        <v>56</v>
      </c>
      <c r="G16" s="49" t="s">
        <v>80</v>
      </c>
      <c r="H16" s="45" t="s">
        <v>89</v>
      </c>
      <c r="I16" s="45" t="s">
        <v>58</v>
      </c>
      <c r="J16" s="49">
        <v>95</v>
      </c>
      <c r="K16" s="49">
        <v>95</v>
      </c>
      <c r="L16" s="45">
        <f t="shared" si="0"/>
        <v>0</v>
      </c>
      <c r="M16" s="45"/>
      <c r="N16" s="52" t="s">
        <v>89</v>
      </c>
      <c r="O16" s="49">
        <v>382</v>
      </c>
      <c r="P16" s="49">
        <v>3</v>
      </c>
      <c r="Q16" s="45">
        <f t="shared" si="1"/>
        <v>379</v>
      </c>
      <c r="R16" s="45"/>
      <c r="S16" s="45" t="s">
        <v>28</v>
      </c>
      <c r="T16" s="52" t="s">
        <v>90</v>
      </c>
    </row>
    <row r="17" s="5" customFormat="1" ht="66" customHeight="1" spans="1:20">
      <c r="A17" s="44">
        <v>12</v>
      </c>
      <c r="B17" s="49" t="s">
        <v>91</v>
      </c>
      <c r="C17" s="49" t="s">
        <v>62</v>
      </c>
      <c r="D17" s="47" t="s">
        <v>54</v>
      </c>
      <c r="E17" s="49" t="s">
        <v>80</v>
      </c>
      <c r="F17" s="45" t="s">
        <v>56</v>
      </c>
      <c r="G17" s="49" t="s">
        <v>80</v>
      </c>
      <c r="H17" s="45" t="s">
        <v>92</v>
      </c>
      <c r="I17" s="45" t="s">
        <v>58</v>
      </c>
      <c r="J17" s="49">
        <v>160</v>
      </c>
      <c r="K17" s="49">
        <v>160</v>
      </c>
      <c r="L17" s="45">
        <f t="shared" si="0"/>
        <v>0</v>
      </c>
      <c r="M17" s="45"/>
      <c r="N17" s="52" t="s">
        <v>93</v>
      </c>
      <c r="O17" s="49">
        <v>528</v>
      </c>
      <c r="P17" s="49">
        <v>29</v>
      </c>
      <c r="Q17" s="45">
        <f t="shared" si="1"/>
        <v>499</v>
      </c>
      <c r="R17" s="45"/>
      <c r="S17" s="45" t="s">
        <v>28</v>
      </c>
      <c r="T17" s="52" t="s">
        <v>94</v>
      </c>
    </row>
    <row r="18" s="5" customFormat="1" ht="86" customHeight="1" spans="1:20">
      <c r="A18" s="44">
        <v>13</v>
      </c>
      <c r="B18" s="45" t="s">
        <v>95</v>
      </c>
      <c r="C18" s="45" t="s">
        <v>26</v>
      </c>
      <c r="D18" s="47" t="s">
        <v>27</v>
      </c>
      <c r="E18" s="45" t="s">
        <v>96</v>
      </c>
      <c r="F18" s="45" t="s">
        <v>56</v>
      </c>
      <c r="G18" s="45" t="s">
        <v>97</v>
      </c>
      <c r="H18" s="45" t="s">
        <v>98</v>
      </c>
      <c r="I18" s="45" t="s">
        <v>99</v>
      </c>
      <c r="J18" s="45">
        <v>65</v>
      </c>
      <c r="K18" s="45">
        <v>60</v>
      </c>
      <c r="L18" s="45">
        <f t="shared" si="0"/>
        <v>5</v>
      </c>
      <c r="M18" s="45"/>
      <c r="N18" s="48" t="s">
        <v>100</v>
      </c>
      <c r="O18" s="53">
        <v>7890</v>
      </c>
      <c r="P18" s="45"/>
      <c r="Q18" s="45">
        <f t="shared" si="1"/>
        <v>7890</v>
      </c>
      <c r="R18" s="45"/>
      <c r="S18" s="45" t="s">
        <v>28</v>
      </c>
      <c r="T18" s="48" t="s">
        <v>101</v>
      </c>
    </row>
    <row r="19" s="5" customFormat="1" ht="101" customHeight="1" spans="1:20">
      <c r="A19" s="44">
        <v>14</v>
      </c>
      <c r="B19" s="45" t="s">
        <v>102</v>
      </c>
      <c r="C19" s="45" t="s">
        <v>26</v>
      </c>
      <c r="D19" s="47" t="s">
        <v>27</v>
      </c>
      <c r="E19" s="45" t="s">
        <v>103</v>
      </c>
      <c r="F19" s="45" t="s">
        <v>56</v>
      </c>
      <c r="G19" s="45" t="s">
        <v>104</v>
      </c>
      <c r="H19" s="45" t="s">
        <v>105</v>
      </c>
      <c r="I19" s="45" t="s">
        <v>106</v>
      </c>
      <c r="J19" s="45">
        <v>85</v>
      </c>
      <c r="K19" s="45">
        <v>80</v>
      </c>
      <c r="L19" s="45">
        <f t="shared" si="0"/>
        <v>5</v>
      </c>
      <c r="M19" s="45"/>
      <c r="N19" s="54" t="s">
        <v>107</v>
      </c>
      <c r="O19" s="55">
        <v>1506</v>
      </c>
      <c r="P19" s="55">
        <v>53</v>
      </c>
      <c r="Q19" s="45">
        <f t="shared" si="1"/>
        <v>1453</v>
      </c>
      <c r="R19" s="45"/>
      <c r="S19" s="45" t="s">
        <v>28</v>
      </c>
      <c r="T19" s="53" t="s">
        <v>108</v>
      </c>
    </row>
    <row r="20" s="6" customFormat="1" ht="85" customHeight="1" spans="1:20">
      <c r="A20" s="44">
        <v>15</v>
      </c>
      <c r="B20" s="56" t="s">
        <v>109</v>
      </c>
      <c r="C20" s="56" t="s">
        <v>53</v>
      </c>
      <c r="D20" s="47" t="s">
        <v>54</v>
      </c>
      <c r="E20" s="45" t="s">
        <v>103</v>
      </c>
      <c r="F20" s="45" t="s">
        <v>56</v>
      </c>
      <c r="G20" s="57" t="s">
        <v>104</v>
      </c>
      <c r="H20" s="56" t="s">
        <v>110</v>
      </c>
      <c r="I20" s="45" t="s">
        <v>58</v>
      </c>
      <c r="J20" s="57">
        <v>230</v>
      </c>
      <c r="K20" s="57">
        <v>200</v>
      </c>
      <c r="L20" s="45">
        <f t="shared" si="0"/>
        <v>30</v>
      </c>
      <c r="M20" s="57"/>
      <c r="N20" s="56" t="s">
        <v>111</v>
      </c>
      <c r="O20" s="56">
        <v>4099</v>
      </c>
      <c r="P20" s="56">
        <v>693</v>
      </c>
      <c r="Q20" s="45">
        <f t="shared" si="1"/>
        <v>3406</v>
      </c>
      <c r="R20" s="57"/>
      <c r="S20" s="45" t="s">
        <v>28</v>
      </c>
      <c r="T20" s="56" t="s">
        <v>112</v>
      </c>
    </row>
    <row r="21" s="6" customFormat="1" ht="69" customHeight="1" spans="1:20">
      <c r="A21" s="44">
        <v>16</v>
      </c>
      <c r="B21" s="56" t="s">
        <v>113</v>
      </c>
      <c r="C21" s="56" t="s">
        <v>26</v>
      </c>
      <c r="D21" s="47" t="s">
        <v>54</v>
      </c>
      <c r="E21" s="45" t="s">
        <v>97</v>
      </c>
      <c r="F21" s="45" t="s">
        <v>56</v>
      </c>
      <c r="G21" s="57" t="s">
        <v>97</v>
      </c>
      <c r="H21" s="56" t="s">
        <v>114</v>
      </c>
      <c r="I21" s="45" t="s">
        <v>115</v>
      </c>
      <c r="J21" s="57">
        <v>120</v>
      </c>
      <c r="K21" s="45">
        <v>120</v>
      </c>
      <c r="L21" s="45">
        <f t="shared" si="0"/>
        <v>0</v>
      </c>
      <c r="M21" s="57"/>
      <c r="N21" s="56" t="s">
        <v>116</v>
      </c>
      <c r="O21" s="56">
        <v>2251</v>
      </c>
      <c r="P21" s="56"/>
      <c r="Q21" s="45"/>
      <c r="R21" s="57"/>
      <c r="S21" s="45" t="s">
        <v>28</v>
      </c>
      <c r="T21" s="56" t="s">
        <v>116</v>
      </c>
    </row>
    <row r="22" s="7" customFormat="1" ht="48" customHeight="1" spans="1:20">
      <c r="A22" s="44">
        <v>17</v>
      </c>
      <c r="B22" s="45" t="s">
        <v>117</v>
      </c>
      <c r="C22" s="45" t="s">
        <v>26</v>
      </c>
      <c r="D22" s="47" t="s">
        <v>54</v>
      </c>
      <c r="E22" s="45" t="s">
        <v>118</v>
      </c>
      <c r="F22" s="45" t="s">
        <v>119</v>
      </c>
      <c r="G22" s="45" t="s">
        <v>118</v>
      </c>
      <c r="H22" s="45" t="s">
        <v>120</v>
      </c>
      <c r="I22" s="45" t="s">
        <v>121</v>
      </c>
      <c r="J22" s="45">
        <v>300</v>
      </c>
      <c r="K22" s="45">
        <v>200</v>
      </c>
      <c r="L22" s="45">
        <f t="shared" si="0"/>
        <v>100</v>
      </c>
      <c r="M22" s="45"/>
      <c r="N22" s="45" t="s">
        <v>122</v>
      </c>
      <c r="O22" s="45">
        <v>546</v>
      </c>
      <c r="P22" s="45">
        <v>31</v>
      </c>
      <c r="Q22" s="45">
        <v>515</v>
      </c>
      <c r="R22" s="45"/>
      <c r="S22" s="45" t="s">
        <v>28</v>
      </c>
      <c r="T22" s="45" t="s">
        <v>123</v>
      </c>
    </row>
    <row r="23" s="7" customFormat="1" ht="64" customHeight="1" spans="1:20">
      <c r="A23" s="44">
        <v>18</v>
      </c>
      <c r="B23" s="45" t="s">
        <v>124</v>
      </c>
      <c r="C23" s="45" t="s">
        <v>26</v>
      </c>
      <c r="D23" s="47" t="s">
        <v>27</v>
      </c>
      <c r="E23" s="45" t="s">
        <v>125</v>
      </c>
      <c r="F23" s="45" t="s">
        <v>119</v>
      </c>
      <c r="G23" s="45" t="s">
        <v>125</v>
      </c>
      <c r="H23" s="45" t="s">
        <v>126</v>
      </c>
      <c r="I23" s="45" t="s">
        <v>127</v>
      </c>
      <c r="J23" s="45">
        <v>150</v>
      </c>
      <c r="K23" s="45">
        <v>150</v>
      </c>
      <c r="L23" s="45">
        <f t="shared" si="0"/>
        <v>0</v>
      </c>
      <c r="M23" s="45"/>
      <c r="N23" s="45" t="s">
        <v>128</v>
      </c>
      <c r="O23" s="45">
        <v>1315</v>
      </c>
      <c r="P23" s="45">
        <v>720</v>
      </c>
      <c r="Q23" s="45">
        <v>595</v>
      </c>
      <c r="R23" s="45">
        <v>500</v>
      </c>
      <c r="S23" s="45" t="s">
        <v>28</v>
      </c>
      <c r="T23" s="45" t="s">
        <v>129</v>
      </c>
    </row>
    <row r="24" s="7" customFormat="1" ht="48" customHeight="1" spans="1:20">
      <c r="A24" s="44">
        <v>19</v>
      </c>
      <c r="B24" s="45" t="s">
        <v>130</v>
      </c>
      <c r="C24" s="45" t="s">
        <v>26</v>
      </c>
      <c r="D24" s="47" t="s">
        <v>54</v>
      </c>
      <c r="E24" s="45" t="s">
        <v>125</v>
      </c>
      <c r="F24" s="45" t="s">
        <v>119</v>
      </c>
      <c r="G24" s="45" t="s">
        <v>125</v>
      </c>
      <c r="H24" s="45" t="s">
        <v>131</v>
      </c>
      <c r="I24" s="45" t="s">
        <v>132</v>
      </c>
      <c r="J24" s="45">
        <v>110</v>
      </c>
      <c r="K24" s="45">
        <v>110</v>
      </c>
      <c r="L24" s="45">
        <f t="shared" si="0"/>
        <v>0</v>
      </c>
      <c r="M24" s="45"/>
      <c r="N24" s="45" t="s">
        <v>133</v>
      </c>
      <c r="O24" s="45">
        <v>1315</v>
      </c>
      <c r="P24" s="45">
        <v>720</v>
      </c>
      <c r="Q24" s="45">
        <v>595</v>
      </c>
      <c r="R24" s="45"/>
      <c r="S24" s="45" t="s">
        <v>28</v>
      </c>
      <c r="T24" s="45" t="s">
        <v>134</v>
      </c>
    </row>
    <row r="25" s="8" customFormat="1" ht="45" customHeight="1" spans="1:20">
      <c r="A25" s="44">
        <v>20</v>
      </c>
      <c r="B25" s="45" t="s">
        <v>135</v>
      </c>
      <c r="C25" s="45" t="s">
        <v>26</v>
      </c>
      <c r="D25" s="47" t="s">
        <v>54</v>
      </c>
      <c r="E25" s="45" t="s">
        <v>125</v>
      </c>
      <c r="F25" s="45" t="s">
        <v>119</v>
      </c>
      <c r="G25" s="45" t="s">
        <v>125</v>
      </c>
      <c r="H25" s="45" t="s">
        <v>136</v>
      </c>
      <c r="I25" s="45" t="s">
        <v>132</v>
      </c>
      <c r="J25" s="45">
        <v>300</v>
      </c>
      <c r="K25" s="45">
        <v>200</v>
      </c>
      <c r="L25" s="45">
        <f t="shared" si="0"/>
        <v>100</v>
      </c>
      <c r="M25" s="45"/>
      <c r="N25" s="45" t="s">
        <v>137</v>
      </c>
      <c r="O25" s="45">
        <v>1315</v>
      </c>
      <c r="P25" s="45">
        <v>720</v>
      </c>
      <c r="Q25" s="45">
        <v>595</v>
      </c>
      <c r="R25" s="45"/>
      <c r="S25" s="45" t="s">
        <v>28</v>
      </c>
      <c r="T25" s="45" t="s">
        <v>134</v>
      </c>
    </row>
    <row r="26" s="8" customFormat="1" ht="49" customHeight="1" spans="1:20">
      <c r="A26" s="44">
        <v>21</v>
      </c>
      <c r="B26" s="45" t="s">
        <v>138</v>
      </c>
      <c r="C26" s="45" t="s">
        <v>26</v>
      </c>
      <c r="D26" s="47" t="s">
        <v>27</v>
      </c>
      <c r="E26" s="45" t="s">
        <v>139</v>
      </c>
      <c r="F26" s="45" t="s">
        <v>119</v>
      </c>
      <c r="G26" s="45" t="s">
        <v>140</v>
      </c>
      <c r="H26" s="45" t="s">
        <v>141</v>
      </c>
      <c r="I26" s="45" t="s">
        <v>142</v>
      </c>
      <c r="J26" s="45">
        <v>220</v>
      </c>
      <c r="K26" s="45">
        <v>44</v>
      </c>
      <c r="L26" s="45">
        <f t="shared" si="0"/>
        <v>176</v>
      </c>
      <c r="M26" s="45"/>
      <c r="N26" s="45" t="s">
        <v>143</v>
      </c>
      <c r="O26" s="45">
        <v>65</v>
      </c>
      <c r="P26" s="45">
        <v>10</v>
      </c>
      <c r="Q26" s="45">
        <v>55</v>
      </c>
      <c r="R26" s="45"/>
      <c r="S26" s="45" t="s">
        <v>28</v>
      </c>
      <c r="T26" s="45" t="s">
        <v>144</v>
      </c>
    </row>
    <row r="27" s="8" customFormat="1" ht="49" customHeight="1" spans="1:20">
      <c r="A27" s="44">
        <v>22</v>
      </c>
      <c r="B27" s="45" t="s">
        <v>145</v>
      </c>
      <c r="C27" s="45" t="s">
        <v>26</v>
      </c>
      <c r="D27" s="47" t="s">
        <v>27</v>
      </c>
      <c r="E27" s="45" t="s">
        <v>146</v>
      </c>
      <c r="F27" s="45" t="s">
        <v>119</v>
      </c>
      <c r="G27" s="45" t="s">
        <v>140</v>
      </c>
      <c r="H27" s="45" t="s">
        <v>147</v>
      </c>
      <c r="I27" s="45" t="s">
        <v>121</v>
      </c>
      <c r="J27" s="45">
        <v>360</v>
      </c>
      <c r="K27" s="45">
        <v>72</v>
      </c>
      <c r="L27" s="45">
        <f t="shared" si="0"/>
        <v>288</v>
      </c>
      <c r="M27" s="45"/>
      <c r="N27" s="45" t="s">
        <v>148</v>
      </c>
      <c r="O27" s="45">
        <v>65</v>
      </c>
      <c r="P27" s="45">
        <v>10</v>
      </c>
      <c r="Q27" s="45">
        <v>55</v>
      </c>
      <c r="R27" s="45"/>
      <c r="S27" s="45" t="s">
        <v>28</v>
      </c>
      <c r="T27" s="45" t="s">
        <v>149</v>
      </c>
    </row>
    <row r="28" s="8" customFormat="1" ht="60" customHeight="1" spans="1:20">
      <c r="A28" s="44">
        <v>23</v>
      </c>
      <c r="B28" s="45" t="s">
        <v>150</v>
      </c>
      <c r="C28" s="45" t="s">
        <v>26</v>
      </c>
      <c r="D28" s="47" t="s">
        <v>54</v>
      </c>
      <c r="E28" s="45" t="s">
        <v>140</v>
      </c>
      <c r="F28" s="45" t="s">
        <v>119</v>
      </c>
      <c r="G28" s="45" t="s">
        <v>140</v>
      </c>
      <c r="H28" s="45" t="s">
        <v>151</v>
      </c>
      <c r="I28" s="45" t="s">
        <v>121</v>
      </c>
      <c r="J28" s="45">
        <v>210</v>
      </c>
      <c r="K28" s="45">
        <v>170</v>
      </c>
      <c r="L28" s="45">
        <f t="shared" si="0"/>
        <v>40</v>
      </c>
      <c r="M28" s="45"/>
      <c r="N28" s="45" t="s">
        <v>122</v>
      </c>
      <c r="O28" s="45">
        <v>1019</v>
      </c>
      <c r="P28" s="45">
        <v>385</v>
      </c>
      <c r="Q28" s="45">
        <v>634</v>
      </c>
      <c r="R28" s="45"/>
      <c r="S28" s="45" t="s">
        <v>28</v>
      </c>
      <c r="T28" s="45" t="s">
        <v>152</v>
      </c>
    </row>
    <row r="29" s="8" customFormat="1" ht="50" customHeight="1" spans="1:20">
      <c r="A29" s="44">
        <v>24</v>
      </c>
      <c r="B29" s="45" t="s">
        <v>153</v>
      </c>
      <c r="C29" s="45" t="s">
        <v>26</v>
      </c>
      <c r="D29" s="47" t="s">
        <v>54</v>
      </c>
      <c r="E29" s="45" t="s">
        <v>154</v>
      </c>
      <c r="F29" s="45" t="s">
        <v>119</v>
      </c>
      <c r="G29" s="45" t="s">
        <v>154</v>
      </c>
      <c r="H29" s="45" t="s">
        <v>155</v>
      </c>
      <c r="I29" s="45" t="s">
        <v>156</v>
      </c>
      <c r="J29" s="45">
        <v>360</v>
      </c>
      <c r="K29" s="45">
        <v>200</v>
      </c>
      <c r="L29" s="45">
        <f t="shared" si="0"/>
        <v>160</v>
      </c>
      <c r="M29" s="45"/>
      <c r="N29" s="45" t="s">
        <v>157</v>
      </c>
      <c r="O29" s="45">
        <v>1005</v>
      </c>
      <c r="P29" s="45">
        <v>48</v>
      </c>
      <c r="Q29" s="45">
        <v>957</v>
      </c>
      <c r="R29" s="45"/>
      <c r="S29" s="45" t="s">
        <v>28</v>
      </c>
      <c r="T29" s="45" t="s">
        <v>158</v>
      </c>
    </row>
    <row r="30" s="8" customFormat="1" ht="62" customHeight="1" spans="1:20">
      <c r="A30" s="44">
        <v>25</v>
      </c>
      <c r="B30" s="45" t="s">
        <v>159</v>
      </c>
      <c r="C30" s="45" t="s">
        <v>26</v>
      </c>
      <c r="D30" s="47" t="s">
        <v>27</v>
      </c>
      <c r="E30" s="45" t="s">
        <v>154</v>
      </c>
      <c r="F30" s="45" t="s">
        <v>119</v>
      </c>
      <c r="G30" s="45" t="s">
        <v>154</v>
      </c>
      <c r="H30" s="45" t="s">
        <v>160</v>
      </c>
      <c r="I30" s="45" t="s">
        <v>161</v>
      </c>
      <c r="J30" s="45">
        <v>200</v>
      </c>
      <c r="K30" s="45">
        <v>180</v>
      </c>
      <c r="L30" s="45">
        <f t="shared" si="0"/>
        <v>20</v>
      </c>
      <c r="M30" s="45"/>
      <c r="N30" s="45" t="s">
        <v>162</v>
      </c>
      <c r="O30" s="45">
        <v>1005</v>
      </c>
      <c r="P30" s="45">
        <v>48</v>
      </c>
      <c r="Q30" s="45">
        <v>957</v>
      </c>
      <c r="R30" s="45"/>
      <c r="S30" s="45" t="s">
        <v>28</v>
      </c>
      <c r="T30" s="45" t="s">
        <v>163</v>
      </c>
    </row>
    <row r="31" s="8" customFormat="1" ht="63" customHeight="1" spans="1:20">
      <c r="A31" s="44">
        <v>26</v>
      </c>
      <c r="B31" s="45" t="s">
        <v>164</v>
      </c>
      <c r="C31" s="45" t="s">
        <v>26</v>
      </c>
      <c r="D31" s="47" t="s">
        <v>27</v>
      </c>
      <c r="E31" s="45" t="s">
        <v>165</v>
      </c>
      <c r="F31" s="45" t="s">
        <v>119</v>
      </c>
      <c r="G31" s="45" t="s">
        <v>154</v>
      </c>
      <c r="H31" s="45" t="s">
        <v>166</v>
      </c>
      <c r="I31" s="45" t="s">
        <v>167</v>
      </c>
      <c r="J31" s="45">
        <v>20</v>
      </c>
      <c r="K31" s="45">
        <v>4</v>
      </c>
      <c r="L31" s="45">
        <f t="shared" si="0"/>
        <v>16</v>
      </c>
      <c r="M31" s="45"/>
      <c r="N31" s="45" t="s">
        <v>168</v>
      </c>
      <c r="O31" s="45">
        <v>64</v>
      </c>
      <c r="P31" s="45">
        <v>8</v>
      </c>
      <c r="Q31" s="45">
        <v>56</v>
      </c>
      <c r="R31" s="45"/>
      <c r="S31" s="45" t="s">
        <v>28</v>
      </c>
      <c r="T31" s="45" t="s">
        <v>169</v>
      </c>
    </row>
    <row r="32" s="8" customFormat="1" ht="49" customHeight="1" spans="1:20">
      <c r="A32" s="44">
        <v>27</v>
      </c>
      <c r="B32" s="45" t="s">
        <v>170</v>
      </c>
      <c r="C32" s="45" t="s">
        <v>26</v>
      </c>
      <c r="D32" s="47" t="s">
        <v>54</v>
      </c>
      <c r="E32" s="45" t="s">
        <v>171</v>
      </c>
      <c r="F32" s="45" t="s">
        <v>119</v>
      </c>
      <c r="G32" s="45" t="s">
        <v>171</v>
      </c>
      <c r="H32" s="45" t="s">
        <v>172</v>
      </c>
      <c r="I32" s="45" t="s">
        <v>121</v>
      </c>
      <c r="J32" s="45">
        <v>20</v>
      </c>
      <c r="K32" s="45">
        <v>20</v>
      </c>
      <c r="L32" s="45">
        <f t="shared" si="0"/>
        <v>0</v>
      </c>
      <c r="M32" s="45"/>
      <c r="N32" s="45" t="s">
        <v>173</v>
      </c>
      <c r="O32" s="45">
        <v>1050</v>
      </c>
      <c r="P32" s="45">
        <v>606</v>
      </c>
      <c r="Q32" s="45">
        <v>444</v>
      </c>
      <c r="R32" s="45"/>
      <c r="S32" s="45" t="s">
        <v>28</v>
      </c>
      <c r="T32" s="45" t="s">
        <v>174</v>
      </c>
    </row>
    <row r="33" s="8" customFormat="1" ht="54" customHeight="1" spans="1:20">
      <c r="A33" s="44">
        <v>28</v>
      </c>
      <c r="B33" s="45" t="s">
        <v>175</v>
      </c>
      <c r="C33" s="45" t="s">
        <v>26</v>
      </c>
      <c r="D33" s="47" t="s">
        <v>54</v>
      </c>
      <c r="E33" s="45" t="s">
        <v>171</v>
      </c>
      <c r="F33" s="45" t="s">
        <v>119</v>
      </c>
      <c r="G33" s="45" t="s">
        <v>171</v>
      </c>
      <c r="H33" s="45" t="s">
        <v>176</v>
      </c>
      <c r="I33" s="45" t="s">
        <v>121</v>
      </c>
      <c r="J33" s="45">
        <v>52</v>
      </c>
      <c r="K33" s="45">
        <v>52</v>
      </c>
      <c r="L33" s="45">
        <f t="shared" si="0"/>
        <v>0</v>
      </c>
      <c r="M33" s="45"/>
      <c r="N33" s="45" t="s">
        <v>173</v>
      </c>
      <c r="O33" s="45">
        <v>1050</v>
      </c>
      <c r="P33" s="45">
        <v>606</v>
      </c>
      <c r="Q33" s="45">
        <v>444</v>
      </c>
      <c r="R33" s="45"/>
      <c r="S33" s="45" t="s">
        <v>28</v>
      </c>
      <c r="T33" s="45" t="s">
        <v>177</v>
      </c>
    </row>
    <row r="34" s="8" customFormat="1" ht="54" customHeight="1" spans="1:20">
      <c r="A34" s="44">
        <v>29</v>
      </c>
      <c r="B34" s="45" t="s">
        <v>178</v>
      </c>
      <c r="C34" s="45" t="s">
        <v>26</v>
      </c>
      <c r="D34" s="47" t="s">
        <v>27</v>
      </c>
      <c r="E34" s="45" t="s">
        <v>179</v>
      </c>
      <c r="F34" s="45" t="s">
        <v>119</v>
      </c>
      <c r="G34" s="45" t="s">
        <v>179</v>
      </c>
      <c r="H34" s="45" t="s">
        <v>180</v>
      </c>
      <c r="I34" s="45" t="s">
        <v>181</v>
      </c>
      <c r="J34" s="45">
        <v>55</v>
      </c>
      <c r="K34" s="45">
        <v>55</v>
      </c>
      <c r="L34" s="45">
        <f t="shared" si="0"/>
        <v>0</v>
      </c>
      <c r="M34" s="45"/>
      <c r="N34" s="45" t="s">
        <v>182</v>
      </c>
      <c r="O34" s="45">
        <v>80</v>
      </c>
      <c r="P34" s="45">
        <v>12</v>
      </c>
      <c r="Q34" s="45">
        <v>68</v>
      </c>
      <c r="R34" s="45"/>
      <c r="S34" s="45" t="s">
        <v>28</v>
      </c>
      <c r="T34" s="45" t="s">
        <v>183</v>
      </c>
    </row>
    <row r="35" s="8" customFormat="1" ht="81" customHeight="1" spans="1:20">
      <c r="A35" s="44">
        <v>30</v>
      </c>
      <c r="B35" s="45" t="s">
        <v>184</v>
      </c>
      <c r="C35" s="45" t="s">
        <v>26</v>
      </c>
      <c r="D35" s="47" t="s">
        <v>54</v>
      </c>
      <c r="E35" s="45" t="s">
        <v>179</v>
      </c>
      <c r="F35" s="45" t="s">
        <v>119</v>
      </c>
      <c r="G35" s="45" t="s">
        <v>179</v>
      </c>
      <c r="H35" s="45" t="s">
        <v>120</v>
      </c>
      <c r="I35" s="45" t="s">
        <v>121</v>
      </c>
      <c r="J35" s="45">
        <v>120</v>
      </c>
      <c r="K35" s="45">
        <v>120</v>
      </c>
      <c r="L35" s="45">
        <f t="shared" si="0"/>
        <v>0</v>
      </c>
      <c r="M35" s="45"/>
      <c r="N35" s="45" t="s">
        <v>185</v>
      </c>
      <c r="O35" s="45">
        <v>1175</v>
      </c>
      <c r="P35" s="45">
        <v>45</v>
      </c>
      <c r="Q35" s="45">
        <v>1130</v>
      </c>
      <c r="R35" s="45"/>
      <c r="S35" s="45" t="s">
        <v>28</v>
      </c>
      <c r="T35" s="45" t="s">
        <v>186</v>
      </c>
    </row>
    <row r="36" s="8" customFormat="1" ht="72" customHeight="1" spans="1:20">
      <c r="A36" s="44">
        <v>31</v>
      </c>
      <c r="B36" s="45" t="s">
        <v>187</v>
      </c>
      <c r="C36" s="45" t="s">
        <v>26</v>
      </c>
      <c r="D36" s="47" t="s">
        <v>54</v>
      </c>
      <c r="E36" s="45" t="s">
        <v>188</v>
      </c>
      <c r="F36" s="45" t="s">
        <v>119</v>
      </c>
      <c r="G36" s="45" t="s">
        <v>188</v>
      </c>
      <c r="H36" s="45" t="s">
        <v>189</v>
      </c>
      <c r="I36" s="45" t="s">
        <v>190</v>
      </c>
      <c r="J36" s="45">
        <v>184</v>
      </c>
      <c r="K36" s="45">
        <v>184</v>
      </c>
      <c r="L36" s="45">
        <f t="shared" si="0"/>
        <v>0</v>
      </c>
      <c r="M36" s="45"/>
      <c r="N36" s="45" t="s">
        <v>191</v>
      </c>
      <c r="O36" s="45">
        <v>1356</v>
      </c>
      <c r="P36" s="45">
        <v>70</v>
      </c>
      <c r="Q36" s="45">
        <v>1286</v>
      </c>
      <c r="R36" s="45"/>
      <c r="S36" s="45" t="s">
        <v>28</v>
      </c>
      <c r="T36" s="45"/>
    </row>
    <row r="37" s="8" customFormat="1" ht="59" customHeight="1" spans="1:20">
      <c r="A37" s="44">
        <v>32</v>
      </c>
      <c r="B37" s="45" t="s">
        <v>192</v>
      </c>
      <c r="C37" s="45" t="s">
        <v>26</v>
      </c>
      <c r="D37" s="47" t="s">
        <v>54</v>
      </c>
      <c r="E37" s="45" t="s">
        <v>188</v>
      </c>
      <c r="F37" s="45" t="s">
        <v>119</v>
      </c>
      <c r="G37" s="45" t="s">
        <v>188</v>
      </c>
      <c r="H37" s="45" t="s">
        <v>193</v>
      </c>
      <c r="I37" s="45" t="s">
        <v>190</v>
      </c>
      <c r="J37" s="45">
        <v>142</v>
      </c>
      <c r="K37" s="45">
        <v>142</v>
      </c>
      <c r="L37" s="45">
        <f t="shared" si="0"/>
        <v>0</v>
      </c>
      <c r="M37" s="45"/>
      <c r="N37" s="45" t="s">
        <v>194</v>
      </c>
      <c r="O37" s="45">
        <v>288</v>
      </c>
      <c r="P37" s="45">
        <v>32</v>
      </c>
      <c r="Q37" s="45">
        <v>256</v>
      </c>
      <c r="R37" s="45"/>
      <c r="S37" s="45" t="s">
        <v>28</v>
      </c>
      <c r="T37" s="45"/>
    </row>
    <row r="38" s="8" customFormat="1" ht="65" customHeight="1" spans="1:20">
      <c r="A38" s="44">
        <v>33</v>
      </c>
      <c r="B38" s="45" t="s">
        <v>195</v>
      </c>
      <c r="C38" s="45" t="s">
        <v>26</v>
      </c>
      <c r="D38" s="47" t="s">
        <v>54</v>
      </c>
      <c r="E38" s="45" t="s">
        <v>188</v>
      </c>
      <c r="F38" s="45" t="s">
        <v>119</v>
      </c>
      <c r="G38" s="45" t="s">
        <v>188</v>
      </c>
      <c r="H38" s="45" t="s">
        <v>196</v>
      </c>
      <c r="I38" s="45" t="s">
        <v>190</v>
      </c>
      <c r="J38" s="45">
        <v>218</v>
      </c>
      <c r="K38" s="45">
        <v>200</v>
      </c>
      <c r="L38" s="45">
        <f t="shared" si="0"/>
        <v>18</v>
      </c>
      <c r="M38" s="45"/>
      <c r="N38" s="45" t="s">
        <v>197</v>
      </c>
      <c r="O38" s="45">
        <v>1485</v>
      </c>
      <c r="P38" s="45">
        <v>70</v>
      </c>
      <c r="Q38" s="45">
        <v>1415</v>
      </c>
      <c r="R38" s="45"/>
      <c r="S38" s="45" t="s">
        <v>28</v>
      </c>
      <c r="T38" s="45"/>
    </row>
    <row r="39" s="7" customFormat="1" ht="67" customHeight="1" spans="1:20">
      <c r="A39" s="44">
        <v>34</v>
      </c>
      <c r="B39" s="45" t="s">
        <v>198</v>
      </c>
      <c r="C39" s="45" t="s">
        <v>26</v>
      </c>
      <c r="D39" s="47" t="s">
        <v>27</v>
      </c>
      <c r="E39" s="57" t="s">
        <v>199</v>
      </c>
      <c r="F39" s="45" t="s">
        <v>119</v>
      </c>
      <c r="G39" s="45" t="s">
        <v>200</v>
      </c>
      <c r="H39" s="58" t="s">
        <v>201</v>
      </c>
      <c r="I39" s="45" t="s">
        <v>190</v>
      </c>
      <c r="J39" s="57">
        <v>200</v>
      </c>
      <c r="K39" s="57">
        <v>40</v>
      </c>
      <c r="L39" s="45">
        <f t="shared" si="0"/>
        <v>160</v>
      </c>
      <c r="M39" s="58"/>
      <c r="N39" s="58" t="s">
        <v>202</v>
      </c>
      <c r="O39" s="57">
        <v>300</v>
      </c>
      <c r="P39" s="58">
        <v>10</v>
      </c>
      <c r="Q39" s="58">
        <v>290</v>
      </c>
      <c r="R39" s="58"/>
      <c r="S39" s="45" t="s">
        <v>28</v>
      </c>
      <c r="T39" s="58"/>
    </row>
    <row r="40" s="7" customFormat="1" ht="61" customHeight="1" spans="1:20">
      <c r="A40" s="44">
        <v>35</v>
      </c>
      <c r="B40" s="45" t="s">
        <v>203</v>
      </c>
      <c r="C40" s="45" t="s">
        <v>26</v>
      </c>
      <c r="D40" s="47" t="s">
        <v>27</v>
      </c>
      <c r="E40" s="57" t="s">
        <v>200</v>
      </c>
      <c r="F40" s="45" t="s">
        <v>119</v>
      </c>
      <c r="G40" s="45" t="s">
        <v>200</v>
      </c>
      <c r="H40" s="45" t="s">
        <v>204</v>
      </c>
      <c r="I40" s="45" t="s">
        <v>190</v>
      </c>
      <c r="J40" s="45">
        <v>80</v>
      </c>
      <c r="K40" s="45">
        <v>80</v>
      </c>
      <c r="L40" s="45">
        <f t="shared" si="0"/>
        <v>0</v>
      </c>
      <c r="M40" s="45"/>
      <c r="N40" s="45" t="s">
        <v>205</v>
      </c>
      <c r="O40" s="57">
        <v>2677</v>
      </c>
      <c r="P40" s="58">
        <v>5</v>
      </c>
      <c r="Q40" s="58">
        <v>2672</v>
      </c>
      <c r="R40" s="45"/>
      <c r="S40" s="45" t="s">
        <v>28</v>
      </c>
      <c r="T40" s="45" t="s">
        <v>206</v>
      </c>
    </row>
    <row r="41" s="7" customFormat="1" ht="77" customHeight="1" spans="1:20">
      <c r="A41" s="44">
        <v>36</v>
      </c>
      <c r="B41" s="45" t="s">
        <v>207</v>
      </c>
      <c r="C41" s="45" t="s">
        <v>26</v>
      </c>
      <c r="D41" s="47" t="s">
        <v>54</v>
      </c>
      <c r="E41" s="45" t="s">
        <v>200</v>
      </c>
      <c r="F41" s="45" t="s">
        <v>119</v>
      </c>
      <c r="G41" s="45" t="s">
        <v>200</v>
      </c>
      <c r="H41" s="45" t="s">
        <v>208</v>
      </c>
      <c r="I41" s="45" t="s">
        <v>209</v>
      </c>
      <c r="J41" s="45">
        <v>120</v>
      </c>
      <c r="K41" s="45">
        <v>120</v>
      </c>
      <c r="L41" s="45">
        <f t="shared" si="0"/>
        <v>0</v>
      </c>
      <c r="M41" s="45"/>
      <c r="N41" s="45" t="s">
        <v>210</v>
      </c>
      <c r="O41" s="45">
        <v>2677</v>
      </c>
      <c r="P41" s="58">
        <v>5</v>
      </c>
      <c r="Q41" s="58">
        <v>2672</v>
      </c>
      <c r="R41" s="45"/>
      <c r="S41" s="45" t="s">
        <v>28</v>
      </c>
      <c r="T41" s="45" t="s">
        <v>211</v>
      </c>
    </row>
    <row r="42" s="7" customFormat="1" ht="121" customHeight="1" spans="1:20">
      <c r="A42" s="44">
        <v>37</v>
      </c>
      <c r="B42" s="57" t="s">
        <v>212</v>
      </c>
      <c r="C42" s="45" t="s">
        <v>26</v>
      </c>
      <c r="D42" s="57" t="s">
        <v>27</v>
      </c>
      <c r="E42" s="57" t="s">
        <v>200</v>
      </c>
      <c r="F42" s="45" t="s">
        <v>119</v>
      </c>
      <c r="G42" s="57" t="s">
        <v>200</v>
      </c>
      <c r="H42" s="57" t="s">
        <v>213</v>
      </c>
      <c r="I42" s="57" t="s">
        <v>142</v>
      </c>
      <c r="J42" s="57">
        <v>50</v>
      </c>
      <c r="K42" s="57">
        <v>50</v>
      </c>
      <c r="L42" s="45">
        <f t="shared" si="0"/>
        <v>0</v>
      </c>
      <c r="M42" s="57"/>
      <c r="N42" s="57" t="s">
        <v>214</v>
      </c>
      <c r="O42" s="57">
        <v>2677</v>
      </c>
      <c r="P42" s="57">
        <v>5</v>
      </c>
      <c r="Q42" s="57">
        <v>2672</v>
      </c>
      <c r="R42" s="57"/>
      <c r="S42" s="45" t="s">
        <v>28</v>
      </c>
      <c r="T42" s="57" t="s">
        <v>215</v>
      </c>
    </row>
    <row r="43" s="7" customFormat="1" ht="128" customHeight="1" spans="1:20">
      <c r="A43" s="44">
        <v>38</v>
      </c>
      <c r="B43" s="57" t="s">
        <v>216</v>
      </c>
      <c r="C43" s="45" t="s">
        <v>26</v>
      </c>
      <c r="D43" s="57" t="s">
        <v>27</v>
      </c>
      <c r="E43" s="57" t="s">
        <v>217</v>
      </c>
      <c r="F43" s="45" t="s">
        <v>119</v>
      </c>
      <c r="G43" s="57" t="s">
        <v>218</v>
      </c>
      <c r="H43" s="57" t="s">
        <v>147</v>
      </c>
      <c r="I43" s="57" t="s">
        <v>181</v>
      </c>
      <c r="J43" s="57">
        <v>70</v>
      </c>
      <c r="K43" s="57">
        <v>70</v>
      </c>
      <c r="L43" s="45">
        <f t="shared" si="0"/>
        <v>0</v>
      </c>
      <c r="M43" s="57"/>
      <c r="N43" s="57" t="s">
        <v>219</v>
      </c>
      <c r="O43" s="57">
        <v>2336</v>
      </c>
      <c r="P43" s="57">
        <v>52</v>
      </c>
      <c r="Q43" s="57">
        <v>2184</v>
      </c>
      <c r="R43" s="57">
        <v>8000</v>
      </c>
      <c r="S43" s="45" t="s">
        <v>28</v>
      </c>
      <c r="T43" s="57" t="s">
        <v>220</v>
      </c>
    </row>
    <row r="44" s="7" customFormat="1" ht="123" customHeight="1" spans="1:20">
      <c r="A44" s="44">
        <v>39</v>
      </c>
      <c r="B44" s="57" t="s">
        <v>221</v>
      </c>
      <c r="C44" s="45" t="s">
        <v>26</v>
      </c>
      <c r="D44" s="47" t="s">
        <v>27</v>
      </c>
      <c r="E44" s="57" t="s">
        <v>222</v>
      </c>
      <c r="F44" s="45" t="s">
        <v>119</v>
      </c>
      <c r="G44" s="57" t="s">
        <v>218</v>
      </c>
      <c r="H44" s="57" t="s">
        <v>223</v>
      </c>
      <c r="I44" s="57" t="s">
        <v>224</v>
      </c>
      <c r="J44" s="57">
        <v>400</v>
      </c>
      <c r="K44" s="57">
        <v>80</v>
      </c>
      <c r="L44" s="45">
        <f t="shared" si="0"/>
        <v>320</v>
      </c>
      <c r="M44" s="57"/>
      <c r="N44" s="57" t="s">
        <v>225</v>
      </c>
      <c r="O44" s="57">
        <v>2236</v>
      </c>
      <c r="P44" s="57">
        <v>52</v>
      </c>
      <c r="Q44" s="57">
        <v>2184</v>
      </c>
      <c r="R44" s="57">
        <v>10000</v>
      </c>
      <c r="S44" s="45" t="s">
        <v>28</v>
      </c>
      <c r="T44" s="57" t="s">
        <v>226</v>
      </c>
    </row>
    <row r="45" s="7" customFormat="1" ht="79" customHeight="1" spans="1:20">
      <c r="A45" s="44">
        <v>40</v>
      </c>
      <c r="B45" s="57" t="s">
        <v>227</v>
      </c>
      <c r="C45" s="45" t="s">
        <v>26</v>
      </c>
      <c r="D45" s="47" t="s">
        <v>54</v>
      </c>
      <c r="E45" s="57" t="s">
        <v>228</v>
      </c>
      <c r="F45" s="45" t="s">
        <v>119</v>
      </c>
      <c r="G45" s="57" t="s">
        <v>218</v>
      </c>
      <c r="H45" s="57" t="s">
        <v>229</v>
      </c>
      <c r="I45" s="57" t="s">
        <v>230</v>
      </c>
      <c r="J45" s="57">
        <v>30</v>
      </c>
      <c r="K45" s="57">
        <v>30</v>
      </c>
      <c r="L45" s="45">
        <f t="shared" si="0"/>
        <v>0</v>
      </c>
      <c r="M45" s="57"/>
      <c r="N45" s="57" t="s">
        <v>231</v>
      </c>
      <c r="O45" s="57">
        <v>2237</v>
      </c>
      <c r="P45" s="57">
        <v>53</v>
      </c>
      <c r="Q45" s="57">
        <v>2185</v>
      </c>
      <c r="R45" s="57"/>
      <c r="S45" s="45" t="s">
        <v>28</v>
      </c>
      <c r="T45" s="57" t="s">
        <v>232</v>
      </c>
    </row>
    <row r="46" s="7" customFormat="1" ht="148" customHeight="1" spans="1:20">
      <c r="A46" s="44">
        <v>41</v>
      </c>
      <c r="B46" s="57" t="s">
        <v>233</v>
      </c>
      <c r="C46" s="45" t="s">
        <v>26</v>
      </c>
      <c r="D46" s="47" t="s">
        <v>27</v>
      </c>
      <c r="E46" s="57" t="s">
        <v>217</v>
      </c>
      <c r="F46" s="45" t="s">
        <v>119</v>
      </c>
      <c r="G46" s="57" t="s">
        <v>218</v>
      </c>
      <c r="H46" s="57" t="s">
        <v>234</v>
      </c>
      <c r="I46" s="57" t="s">
        <v>235</v>
      </c>
      <c r="J46" s="57">
        <v>40</v>
      </c>
      <c r="K46" s="57">
        <v>40</v>
      </c>
      <c r="L46" s="45">
        <f t="shared" si="0"/>
        <v>0</v>
      </c>
      <c r="M46" s="57"/>
      <c r="N46" s="57" t="s">
        <v>236</v>
      </c>
      <c r="O46" s="57">
        <v>2238</v>
      </c>
      <c r="P46" s="57">
        <v>54</v>
      </c>
      <c r="Q46" s="57">
        <v>2186</v>
      </c>
      <c r="R46" s="57"/>
      <c r="S46" s="45" t="s">
        <v>28</v>
      </c>
      <c r="T46" s="57" t="s">
        <v>237</v>
      </c>
    </row>
    <row r="47" s="7" customFormat="1" ht="79" customHeight="1" spans="1:20">
      <c r="A47" s="44">
        <v>42</v>
      </c>
      <c r="B47" s="57" t="s">
        <v>238</v>
      </c>
      <c r="C47" s="45" t="s">
        <v>26</v>
      </c>
      <c r="D47" s="47" t="s">
        <v>54</v>
      </c>
      <c r="E47" s="57" t="s">
        <v>218</v>
      </c>
      <c r="F47" s="45" t="s">
        <v>119</v>
      </c>
      <c r="G47" s="57" t="s">
        <v>218</v>
      </c>
      <c r="H47" s="57" t="s">
        <v>239</v>
      </c>
      <c r="I47" s="57" t="s">
        <v>224</v>
      </c>
      <c r="J47" s="57">
        <v>155</v>
      </c>
      <c r="K47" s="57">
        <v>155</v>
      </c>
      <c r="L47" s="45">
        <f t="shared" si="0"/>
        <v>0</v>
      </c>
      <c r="M47" s="57"/>
      <c r="N47" s="57" t="s">
        <v>240</v>
      </c>
      <c r="O47" s="57">
        <v>2336</v>
      </c>
      <c r="P47" s="57">
        <v>52</v>
      </c>
      <c r="Q47" s="57">
        <v>2184</v>
      </c>
      <c r="R47" s="57">
        <v>8500</v>
      </c>
      <c r="S47" s="45" t="s">
        <v>28</v>
      </c>
      <c r="T47" s="57" t="s">
        <v>241</v>
      </c>
    </row>
    <row r="48" s="4" customFormat="1" ht="55" customHeight="1" spans="1:20">
      <c r="A48" s="44">
        <v>43</v>
      </c>
      <c r="B48" s="57" t="s">
        <v>242</v>
      </c>
      <c r="C48" s="57" t="s">
        <v>26</v>
      </c>
      <c r="D48" s="57" t="s">
        <v>54</v>
      </c>
      <c r="E48" s="57" t="s">
        <v>243</v>
      </c>
      <c r="F48" s="57" t="s">
        <v>244</v>
      </c>
      <c r="G48" s="57" t="s">
        <v>245</v>
      </c>
      <c r="H48" s="57" t="s">
        <v>246</v>
      </c>
      <c r="I48" s="57" t="s">
        <v>247</v>
      </c>
      <c r="J48" s="57">
        <v>200</v>
      </c>
      <c r="K48" s="57">
        <v>150</v>
      </c>
      <c r="L48" s="45">
        <f t="shared" si="0"/>
        <v>50</v>
      </c>
      <c r="M48" s="57"/>
      <c r="N48" s="57" t="s">
        <v>248</v>
      </c>
      <c r="O48" s="57">
        <v>3644</v>
      </c>
      <c r="P48" s="57">
        <v>2444</v>
      </c>
      <c r="Q48" s="57">
        <v>1200</v>
      </c>
      <c r="R48" s="57">
        <v>1000</v>
      </c>
      <c r="S48" s="57" t="s">
        <v>249</v>
      </c>
      <c r="T48" s="57"/>
    </row>
    <row r="49" s="4" customFormat="1" ht="55" customHeight="1" spans="1:20">
      <c r="A49" s="44">
        <v>44</v>
      </c>
      <c r="B49" s="57" t="s">
        <v>250</v>
      </c>
      <c r="C49" s="57" t="s">
        <v>26</v>
      </c>
      <c r="D49" s="57" t="s">
        <v>54</v>
      </c>
      <c r="E49" s="57" t="s">
        <v>245</v>
      </c>
      <c r="F49" s="57" t="s">
        <v>244</v>
      </c>
      <c r="G49" s="57" t="s">
        <v>245</v>
      </c>
      <c r="H49" s="57" t="s">
        <v>251</v>
      </c>
      <c r="I49" s="57" t="s">
        <v>252</v>
      </c>
      <c r="J49" s="57">
        <v>80</v>
      </c>
      <c r="K49" s="57">
        <v>80</v>
      </c>
      <c r="L49" s="45">
        <f t="shared" si="0"/>
        <v>0</v>
      </c>
      <c r="M49" s="57"/>
      <c r="N49" s="57" t="s">
        <v>253</v>
      </c>
      <c r="O49" s="57">
        <v>300</v>
      </c>
      <c r="P49" s="57">
        <v>40</v>
      </c>
      <c r="Q49" s="57">
        <v>260</v>
      </c>
      <c r="R49" s="57"/>
      <c r="S49" s="57" t="s">
        <v>28</v>
      </c>
      <c r="T49" s="57" t="s">
        <v>254</v>
      </c>
    </row>
    <row r="50" s="4" customFormat="1" ht="55" customHeight="1" spans="1:20">
      <c r="A50" s="44">
        <v>45</v>
      </c>
      <c r="B50" s="57" t="s">
        <v>255</v>
      </c>
      <c r="C50" s="57" t="s">
        <v>26</v>
      </c>
      <c r="D50" s="57" t="s">
        <v>27</v>
      </c>
      <c r="E50" s="57" t="s">
        <v>245</v>
      </c>
      <c r="F50" s="57" t="s">
        <v>256</v>
      </c>
      <c r="G50" s="57" t="s">
        <v>245</v>
      </c>
      <c r="H50" s="57" t="s">
        <v>257</v>
      </c>
      <c r="I50" s="57" t="s">
        <v>258</v>
      </c>
      <c r="J50" s="57">
        <v>50</v>
      </c>
      <c r="K50" s="57">
        <v>35</v>
      </c>
      <c r="L50" s="45">
        <f t="shared" si="0"/>
        <v>15</v>
      </c>
      <c r="M50" s="57"/>
      <c r="N50" s="57" t="s">
        <v>259</v>
      </c>
      <c r="O50" s="57">
        <v>265</v>
      </c>
      <c r="P50" s="57">
        <v>210</v>
      </c>
      <c r="Q50" s="57">
        <v>55</v>
      </c>
      <c r="R50" s="57">
        <v>1000</v>
      </c>
      <c r="S50" s="57" t="s">
        <v>28</v>
      </c>
      <c r="T50" s="57" t="s">
        <v>260</v>
      </c>
    </row>
    <row r="51" s="4" customFormat="1" ht="56" customHeight="1" spans="1:20">
      <c r="A51" s="44">
        <v>46</v>
      </c>
      <c r="B51" s="57" t="s">
        <v>261</v>
      </c>
      <c r="C51" s="57" t="s">
        <v>26</v>
      </c>
      <c r="D51" s="57" t="s">
        <v>27</v>
      </c>
      <c r="E51" s="57" t="s">
        <v>245</v>
      </c>
      <c r="F51" s="57" t="s">
        <v>256</v>
      </c>
      <c r="G51" s="57" t="s">
        <v>245</v>
      </c>
      <c r="H51" s="57" t="s">
        <v>257</v>
      </c>
      <c r="I51" s="57" t="s">
        <v>252</v>
      </c>
      <c r="J51" s="57">
        <v>98</v>
      </c>
      <c r="K51" s="57">
        <v>85</v>
      </c>
      <c r="L51" s="45">
        <f t="shared" si="0"/>
        <v>13</v>
      </c>
      <c r="M51" s="57"/>
      <c r="N51" s="57" t="s">
        <v>262</v>
      </c>
      <c r="O51" s="57">
        <v>2791</v>
      </c>
      <c r="P51" s="57">
        <v>736</v>
      </c>
      <c r="Q51" s="57">
        <v>2055</v>
      </c>
      <c r="R51" s="57">
        <v>1000</v>
      </c>
      <c r="S51" s="57" t="s">
        <v>28</v>
      </c>
      <c r="T51" s="57" t="s">
        <v>263</v>
      </c>
    </row>
    <row r="52" s="5" customFormat="1" ht="69" customHeight="1" spans="1:20">
      <c r="A52" s="44">
        <v>47</v>
      </c>
      <c r="B52" s="57" t="s">
        <v>264</v>
      </c>
      <c r="C52" s="57" t="s">
        <v>26</v>
      </c>
      <c r="D52" s="57" t="s">
        <v>27</v>
      </c>
      <c r="E52" s="57" t="s">
        <v>245</v>
      </c>
      <c r="F52" s="57" t="s">
        <v>256</v>
      </c>
      <c r="G52" s="57" t="s">
        <v>245</v>
      </c>
      <c r="H52" s="57" t="s">
        <v>265</v>
      </c>
      <c r="I52" s="57" t="s">
        <v>266</v>
      </c>
      <c r="J52" s="57">
        <v>120</v>
      </c>
      <c r="K52" s="57">
        <v>120</v>
      </c>
      <c r="L52" s="45">
        <f t="shared" si="0"/>
        <v>0</v>
      </c>
      <c r="M52" s="57"/>
      <c r="N52" s="57" t="s">
        <v>267</v>
      </c>
      <c r="O52" s="57">
        <v>1000</v>
      </c>
      <c r="P52" s="57">
        <v>720</v>
      </c>
      <c r="Q52" s="57">
        <v>280</v>
      </c>
      <c r="R52" s="57">
        <v>1000</v>
      </c>
      <c r="S52" s="57" t="s">
        <v>28</v>
      </c>
      <c r="T52" s="57" t="s">
        <v>268</v>
      </c>
    </row>
    <row r="53" s="5" customFormat="1" ht="69" customHeight="1" spans="1:20">
      <c r="A53" s="44">
        <v>48</v>
      </c>
      <c r="B53" s="57" t="s">
        <v>269</v>
      </c>
      <c r="C53" s="57" t="s">
        <v>26</v>
      </c>
      <c r="D53" s="57" t="s">
        <v>54</v>
      </c>
      <c r="E53" s="57" t="s">
        <v>270</v>
      </c>
      <c r="F53" s="57" t="s">
        <v>256</v>
      </c>
      <c r="G53" s="57" t="s">
        <v>270</v>
      </c>
      <c r="H53" s="57" t="s">
        <v>271</v>
      </c>
      <c r="I53" s="57" t="s">
        <v>272</v>
      </c>
      <c r="J53" s="57">
        <v>20</v>
      </c>
      <c r="K53" s="57">
        <v>20</v>
      </c>
      <c r="L53" s="45">
        <f t="shared" si="0"/>
        <v>0</v>
      </c>
      <c r="M53" s="57"/>
      <c r="N53" s="57" t="s">
        <v>271</v>
      </c>
      <c r="O53" s="57">
        <v>936</v>
      </c>
      <c r="P53" s="57">
        <v>12</v>
      </c>
      <c r="Q53" s="57">
        <v>924</v>
      </c>
      <c r="R53" s="57">
        <v>1000</v>
      </c>
      <c r="S53" s="57" t="s">
        <v>273</v>
      </c>
      <c r="T53" s="57"/>
    </row>
    <row r="54" s="5" customFormat="1" ht="61" customHeight="1" spans="1:20">
      <c r="A54" s="44">
        <v>49</v>
      </c>
      <c r="B54" s="57" t="s">
        <v>274</v>
      </c>
      <c r="C54" s="57" t="s">
        <v>26</v>
      </c>
      <c r="D54" s="57" t="s">
        <v>54</v>
      </c>
      <c r="E54" s="57" t="s">
        <v>270</v>
      </c>
      <c r="F54" s="57" t="s">
        <v>256</v>
      </c>
      <c r="G54" s="57" t="s">
        <v>270</v>
      </c>
      <c r="H54" s="57" t="s">
        <v>275</v>
      </c>
      <c r="I54" s="57" t="s">
        <v>276</v>
      </c>
      <c r="J54" s="57">
        <v>10</v>
      </c>
      <c r="K54" s="57">
        <v>10</v>
      </c>
      <c r="L54" s="45">
        <f t="shared" si="0"/>
        <v>0</v>
      </c>
      <c r="M54" s="57"/>
      <c r="N54" s="57" t="s">
        <v>275</v>
      </c>
      <c r="O54" s="57">
        <v>936</v>
      </c>
      <c r="P54" s="57">
        <v>12</v>
      </c>
      <c r="Q54" s="57">
        <v>924</v>
      </c>
      <c r="R54" s="57">
        <v>1000</v>
      </c>
      <c r="S54" s="57" t="s">
        <v>28</v>
      </c>
      <c r="T54" s="57"/>
    </row>
    <row r="55" s="9" customFormat="1" ht="59" customHeight="1" spans="1:20">
      <c r="A55" s="44">
        <v>50</v>
      </c>
      <c r="B55" s="57" t="s">
        <v>277</v>
      </c>
      <c r="C55" s="57" t="s">
        <v>26</v>
      </c>
      <c r="D55" s="57" t="s">
        <v>54</v>
      </c>
      <c r="E55" s="57" t="s">
        <v>278</v>
      </c>
      <c r="F55" s="57" t="s">
        <v>279</v>
      </c>
      <c r="G55" s="57" t="s">
        <v>278</v>
      </c>
      <c r="H55" s="57" t="s">
        <v>280</v>
      </c>
      <c r="I55" s="57" t="s">
        <v>281</v>
      </c>
      <c r="J55" s="57">
        <v>40</v>
      </c>
      <c r="K55" s="57">
        <v>30</v>
      </c>
      <c r="L55" s="45">
        <f t="shared" si="0"/>
        <v>10</v>
      </c>
      <c r="M55" s="57"/>
      <c r="N55" s="57" t="s">
        <v>282</v>
      </c>
      <c r="O55" s="57">
        <v>994</v>
      </c>
      <c r="P55" s="57">
        <v>612</v>
      </c>
      <c r="Q55" s="57">
        <v>382</v>
      </c>
      <c r="R55" s="57">
        <v>500</v>
      </c>
      <c r="S55" s="57" t="s">
        <v>28</v>
      </c>
      <c r="T55" s="57"/>
    </row>
    <row r="56" s="10" customFormat="1" ht="56" customHeight="1" spans="1:20">
      <c r="A56" s="44">
        <v>51</v>
      </c>
      <c r="B56" s="57" t="s">
        <v>283</v>
      </c>
      <c r="C56" s="57" t="s">
        <v>62</v>
      </c>
      <c r="D56" s="57" t="s">
        <v>54</v>
      </c>
      <c r="E56" s="57" t="s">
        <v>284</v>
      </c>
      <c r="F56" s="57" t="s">
        <v>256</v>
      </c>
      <c r="G56" s="57" t="s">
        <v>285</v>
      </c>
      <c r="H56" s="57" t="s">
        <v>286</v>
      </c>
      <c r="I56" s="57" t="s">
        <v>287</v>
      </c>
      <c r="J56" s="57">
        <v>651</v>
      </c>
      <c r="K56" s="57">
        <v>200</v>
      </c>
      <c r="L56" s="45">
        <f t="shared" si="0"/>
        <v>451</v>
      </c>
      <c r="M56" s="57"/>
      <c r="N56" s="57" t="s">
        <v>288</v>
      </c>
      <c r="O56" s="57">
        <v>435</v>
      </c>
      <c r="P56" s="57">
        <v>36</v>
      </c>
      <c r="Q56" s="57">
        <v>399</v>
      </c>
      <c r="R56" s="57">
        <v>1000</v>
      </c>
      <c r="S56" s="57" t="s">
        <v>289</v>
      </c>
      <c r="T56" s="57"/>
    </row>
    <row r="57" s="10" customFormat="1" ht="57" customHeight="1" spans="1:20">
      <c r="A57" s="44">
        <v>52</v>
      </c>
      <c r="B57" s="57" t="s">
        <v>290</v>
      </c>
      <c r="C57" s="57" t="s">
        <v>26</v>
      </c>
      <c r="D57" s="57" t="s">
        <v>27</v>
      </c>
      <c r="E57" s="57" t="s">
        <v>291</v>
      </c>
      <c r="F57" s="57" t="s">
        <v>256</v>
      </c>
      <c r="G57" s="57" t="s">
        <v>292</v>
      </c>
      <c r="H57" s="57" t="s">
        <v>293</v>
      </c>
      <c r="I57" s="57" t="s">
        <v>294</v>
      </c>
      <c r="J57" s="57">
        <v>120</v>
      </c>
      <c r="K57" s="57">
        <v>120</v>
      </c>
      <c r="L57" s="45">
        <f t="shared" si="0"/>
        <v>0</v>
      </c>
      <c r="M57" s="57">
        <v>120</v>
      </c>
      <c r="N57" s="57" t="s">
        <v>295</v>
      </c>
      <c r="O57" s="57">
        <v>666</v>
      </c>
      <c r="P57" s="57">
        <v>12</v>
      </c>
      <c r="Q57" s="57">
        <v>654</v>
      </c>
      <c r="R57" s="57">
        <v>510</v>
      </c>
      <c r="S57" s="57" t="s">
        <v>28</v>
      </c>
      <c r="T57" s="57"/>
    </row>
    <row r="58" s="10" customFormat="1" ht="57" customHeight="1" spans="1:20">
      <c r="A58" s="44">
        <v>53</v>
      </c>
      <c r="B58" s="57" t="s">
        <v>296</v>
      </c>
      <c r="C58" s="57" t="s">
        <v>26</v>
      </c>
      <c r="D58" s="57" t="s">
        <v>27</v>
      </c>
      <c r="E58" s="57" t="s">
        <v>291</v>
      </c>
      <c r="F58" s="57" t="s">
        <v>256</v>
      </c>
      <c r="G58" s="57" t="s">
        <v>292</v>
      </c>
      <c r="H58" s="57" t="s">
        <v>297</v>
      </c>
      <c r="I58" s="57" t="s">
        <v>298</v>
      </c>
      <c r="J58" s="57">
        <v>800</v>
      </c>
      <c r="K58" s="57">
        <v>200</v>
      </c>
      <c r="L58" s="45">
        <f t="shared" si="0"/>
        <v>600</v>
      </c>
      <c r="M58" s="57">
        <v>800</v>
      </c>
      <c r="N58" s="57" t="s">
        <v>299</v>
      </c>
      <c r="O58" s="57">
        <v>666</v>
      </c>
      <c r="P58" s="57">
        <v>12</v>
      </c>
      <c r="Q58" s="57">
        <v>654</v>
      </c>
      <c r="R58" s="57">
        <v>1000</v>
      </c>
      <c r="S58" s="57" t="s">
        <v>28</v>
      </c>
      <c r="T58" s="57"/>
    </row>
    <row r="59" s="10" customFormat="1" ht="57" customHeight="1" spans="1:20">
      <c r="A59" s="44">
        <v>54</v>
      </c>
      <c r="B59" s="57" t="s">
        <v>300</v>
      </c>
      <c r="C59" s="57" t="s">
        <v>53</v>
      </c>
      <c r="D59" s="57" t="s">
        <v>54</v>
      </c>
      <c r="E59" s="57" t="s">
        <v>291</v>
      </c>
      <c r="F59" s="57" t="s">
        <v>256</v>
      </c>
      <c r="G59" s="57" t="s">
        <v>292</v>
      </c>
      <c r="H59" s="57" t="s">
        <v>301</v>
      </c>
      <c r="I59" s="57" t="s">
        <v>298</v>
      </c>
      <c r="J59" s="57">
        <v>400</v>
      </c>
      <c r="K59" s="57">
        <v>200</v>
      </c>
      <c r="L59" s="45">
        <f t="shared" si="0"/>
        <v>200</v>
      </c>
      <c r="M59" s="57">
        <v>400</v>
      </c>
      <c r="N59" s="57" t="s">
        <v>300</v>
      </c>
      <c r="O59" s="57">
        <v>666</v>
      </c>
      <c r="P59" s="57">
        <v>12</v>
      </c>
      <c r="Q59" s="57">
        <v>654</v>
      </c>
      <c r="R59" s="57"/>
      <c r="S59" s="57" t="s">
        <v>28</v>
      </c>
      <c r="T59" s="57"/>
    </row>
    <row r="60" s="5" customFormat="1" ht="57" customHeight="1" spans="1:20">
      <c r="A60" s="44">
        <v>55</v>
      </c>
      <c r="B60" s="57" t="s">
        <v>302</v>
      </c>
      <c r="C60" s="57" t="s">
        <v>62</v>
      </c>
      <c r="D60" s="57" t="s">
        <v>54</v>
      </c>
      <c r="E60" s="57" t="s">
        <v>303</v>
      </c>
      <c r="F60" s="57" t="s">
        <v>304</v>
      </c>
      <c r="G60" s="57" t="s">
        <v>305</v>
      </c>
      <c r="H60" s="57" t="s">
        <v>306</v>
      </c>
      <c r="I60" s="57">
        <v>2026.12</v>
      </c>
      <c r="J60" s="57">
        <v>136</v>
      </c>
      <c r="K60" s="57">
        <v>136</v>
      </c>
      <c r="L60" s="45">
        <f t="shared" si="0"/>
        <v>0</v>
      </c>
      <c r="M60" s="57"/>
      <c r="N60" s="57" t="s">
        <v>307</v>
      </c>
      <c r="O60" s="57">
        <v>1314</v>
      </c>
      <c r="P60" s="57">
        <v>41</v>
      </c>
      <c r="Q60" s="57">
        <v>1277</v>
      </c>
      <c r="R60" s="57">
        <v>1000</v>
      </c>
      <c r="S60" s="57" t="s">
        <v>28</v>
      </c>
      <c r="T60" s="57" t="s">
        <v>308</v>
      </c>
    </row>
    <row r="61" s="5" customFormat="1" ht="45" customHeight="1" spans="1:20">
      <c r="A61" s="44">
        <v>56</v>
      </c>
      <c r="B61" s="57" t="s">
        <v>309</v>
      </c>
      <c r="C61" s="57" t="s">
        <v>26</v>
      </c>
      <c r="D61" s="57" t="s">
        <v>54</v>
      </c>
      <c r="E61" s="57" t="s">
        <v>303</v>
      </c>
      <c r="F61" s="57" t="s">
        <v>304</v>
      </c>
      <c r="G61" s="57" t="s">
        <v>305</v>
      </c>
      <c r="H61" s="57" t="s">
        <v>310</v>
      </c>
      <c r="I61" s="57">
        <v>2026.12</v>
      </c>
      <c r="J61" s="57">
        <v>80</v>
      </c>
      <c r="K61" s="57">
        <v>80</v>
      </c>
      <c r="L61" s="45">
        <f t="shared" si="0"/>
        <v>0</v>
      </c>
      <c r="M61" s="57"/>
      <c r="N61" s="57" t="s">
        <v>311</v>
      </c>
      <c r="O61" s="57">
        <v>1314</v>
      </c>
      <c r="P61" s="57">
        <v>41</v>
      </c>
      <c r="Q61" s="57">
        <v>1277</v>
      </c>
      <c r="R61" s="57">
        <v>1000</v>
      </c>
      <c r="S61" s="57" t="s">
        <v>28</v>
      </c>
      <c r="T61" s="57" t="s">
        <v>312</v>
      </c>
    </row>
    <row r="62" s="5" customFormat="1" ht="68" customHeight="1" spans="1:20">
      <c r="A62" s="44">
        <v>57</v>
      </c>
      <c r="B62" s="57" t="s">
        <v>313</v>
      </c>
      <c r="C62" s="57" t="s">
        <v>26</v>
      </c>
      <c r="D62" s="57" t="s">
        <v>54</v>
      </c>
      <c r="E62" s="57" t="s">
        <v>303</v>
      </c>
      <c r="F62" s="57" t="s">
        <v>304</v>
      </c>
      <c r="G62" s="57" t="s">
        <v>305</v>
      </c>
      <c r="H62" s="57" t="s">
        <v>314</v>
      </c>
      <c r="I62" s="57">
        <v>2026.12</v>
      </c>
      <c r="J62" s="57">
        <v>396</v>
      </c>
      <c r="K62" s="57">
        <v>200</v>
      </c>
      <c r="L62" s="45">
        <f t="shared" si="0"/>
        <v>196</v>
      </c>
      <c r="M62" s="57"/>
      <c r="N62" s="57" t="s">
        <v>315</v>
      </c>
      <c r="O62" s="57">
        <v>1314</v>
      </c>
      <c r="P62" s="57">
        <v>41</v>
      </c>
      <c r="Q62" s="57">
        <v>1277</v>
      </c>
      <c r="R62" s="57">
        <v>1000</v>
      </c>
      <c r="S62" s="57" t="s">
        <v>28</v>
      </c>
      <c r="T62" s="57" t="s">
        <v>316</v>
      </c>
    </row>
    <row r="63" s="5" customFormat="1" ht="45" customHeight="1" spans="1:20">
      <c r="A63" s="44">
        <v>58</v>
      </c>
      <c r="B63" s="57" t="s">
        <v>317</v>
      </c>
      <c r="C63" s="57" t="s">
        <v>26</v>
      </c>
      <c r="D63" s="57" t="s">
        <v>54</v>
      </c>
      <c r="E63" s="57" t="s">
        <v>318</v>
      </c>
      <c r="F63" s="57" t="s">
        <v>304</v>
      </c>
      <c r="G63" s="57" t="s">
        <v>305</v>
      </c>
      <c r="H63" s="57" t="s">
        <v>319</v>
      </c>
      <c r="I63" s="57">
        <v>2026.12</v>
      </c>
      <c r="J63" s="57">
        <v>50</v>
      </c>
      <c r="K63" s="57">
        <v>50</v>
      </c>
      <c r="L63" s="45">
        <f t="shared" si="0"/>
        <v>0</v>
      </c>
      <c r="M63" s="57"/>
      <c r="N63" s="57" t="s">
        <v>320</v>
      </c>
      <c r="O63" s="57">
        <v>1314</v>
      </c>
      <c r="P63" s="57">
        <v>41</v>
      </c>
      <c r="Q63" s="57">
        <v>1277</v>
      </c>
      <c r="R63" s="57">
        <v>1000</v>
      </c>
      <c r="S63" s="57" t="s">
        <v>28</v>
      </c>
      <c r="T63" s="57" t="s">
        <v>321</v>
      </c>
    </row>
    <row r="64" s="11" customFormat="1" ht="54" customHeight="1" spans="1:20">
      <c r="A64" s="44">
        <v>59</v>
      </c>
      <c r="B64" s="57" t="s">
        <v>322</v>
      </c>
      <c r="C64" s="57" t="s">
        <v>26</v>
      </c>
      <c r="D64" s="57" t="s">
        <v>27</v>
      </c>
      <c r="E64" s="57" t="s">
        <v>303</v>
      </c>
      <c r="F64" s="57" t="s">
        <v>304</v>
      </c>
      <c r="G64" s="57" t="s">
        <v>305</v>
      </c>
      <c r="H64" s="57" t="s">
        <v>323</v>
      </c>
      <c r="I64" s="57">
        <v>2026.12</v>
      </c>
      <c r="J64" s="57">
        <v>189</v>
      </c>
      <c r="K64" s="57">
        <v>189</v>
      </c>
      <c r="L64" s="45">
        <f t="shared" si="0"/>
        <v>0</v>
      </c>
      <c r="M64" s="57"/>
      <c r="N64" s="57" t="s">
        <v>324</v>
      </c>
      <c r="O64" s="57">
        <v>1314</v>
      </c>
      <c r="P64" s="57">
        <v>41</v>
      </c>
      <c r="Q64" s="57">
        <v>1277</v>
      </c>
      <c r="R64" s="57">
        <v>1000</v>
      </c>
      <c r="S64" s="57" t="s">
        <v>28</v>
      </c>
      <c r="T64" s="57" t="s">
        <v>325</v>
      </c>
    </row>
    <row r="65" s="11" customFormat="1" ht="54" customHeight="1" spans="1:20">
      <c r="A65" s="44">
        <v>60</v>
      </c>
      <c r="B65" s="57" t="s">
        <v>326</v>
      </c>
      <c r="C65" s="57" t="s">
        <v>26</v>
      </c>
      <c r="D65" s="57" t="s">
        <v>54</v>
      </c>
      <c r="E65" s="57" t="s">
        <v>303</v>
      </c>
      <c r="F65" s="57" t="s">
        <v>304</v>
      </c>
      <c r="G65" s="57" t="s">
        <v>305</v>
      </c>
      <c r="H65" s="57" t="s">
        <v>180</v>
      </c>
      <c r="I65" s="57">
        <v>2026.5</v>
      </c>
      <c r="J65" s="57">
        <v>204</v>
      </c>
      <c r="K65" s="57">
        <v>200</v>
      </c>
      <c r="L65" s="45">
        <f t="shared" si="0"/>
        <v>4</v>
      </c>
      <c r="M65" s="57"/>
      <c r="N65" s="57" t="s">
        <v>327</v>
      </c>
      <c r="O65" s="57">
        <v>1314</v>
      </c>
      <c r="P65" s="57">
        <v>41</v>
      </c>
      <c r="Q65" s="57">
        <v>1277</v>
      </c>
      <c r="R65" s="57">
        <v>1000</v>
      </c>
      <c r="S65" s="57" t="s">
        <v>28</v>
      </c>
      <c r="T65" s="57" t="s">
        <v>328</v>
      </c>
    </row>
    <row r="66" s="5" customFormat="1" ht="51" customHeight="1" spans="1:20">
      <c r="A66" s="44">
        <v>61</v>
      </c>
      <c r="B66" s="57" t="s">
        <v>329</v>
      </c>
      <c r="C66" s="57" t="s">
        <v>26</v>
      </c>
      <c r="D66" s="59" t="s">
        <v>27</v>
      </c>
      <c r="E66" s="57" t="s">
        <v>330</v>
      </c>
      <c r="F66" s="57" t="s">
        <v>304</v>
      </c>
      <c r="G66" s="57" t="s">
        <v>331</v>
      </c>
      <c r="H66" s="57" t="s">
        <v>332</v>
      </c>
      <c r="I66" s="57" t="s">
        <v>333</v>
      </c>
      <c r="J66" s="57">
        <v>150</v>
      </c>
      <c r="K66" s="57">
        <v>60</v>
      </c>
      <c r="L66" s="45">
        <f t="shared" si="0"/>
        <v>90</v>
      </c>
      <c r="M66" s="57" t="s">
        <v>334</v>
      </c>
      <c r="N66" s="57" t="s">
        <v>335</v>
      </c>
      <c r="O66" s="57">
        <v>800</v>
      </c>
      <c r="P66" s="57">
        <v>443</v>
      </c>
      <c r="Q66" s="57"/>
      <c r="R66" s="57" t="s">
        <v>336</v>
      </c>
      <c r="S66" s="57" t="s">
        <v>28</v>
      </c>
      <c r="T66" s="57" t="s">
        <v>337</v>
      </c>
    </row>
    <row r="67" s="5" customFormat="1" ht="51" customHeight="1" spans="1:20">
      <c r="A67" s="44">
        <v>62</v>
      </c>
      <c r="B67" s="57" t="s">
        <v>338</v>
      </c>
      <c r="C67" s="57" t="s">
        <v>26</v>
      </c>
      <c r="D67" s="59" t="s">
        <v>27</v>
      </c>
      <c r="E67" s="57" t="s">
        <v>339</v>
      </c>
      <c r="F67" s="57" t="s">
        <v>304</v>
      </c>
      <c r="G67" s="57" t="s">
        <v>340</v>
      </c>
      <c r="H67" s="57" t="s">
        <v>341</v>
      </c>
      <c r="I67" s="57" t="s">
        <v>333</v>
      </c>
      <c r="J67" s="57">
        <v>180</v>
      </c>
      <c r="K67" s="57">
        <v>72</v>
      </c>
      <c r="L67" s="45">
        <f t="shared" si="0"/>
        <v>108</v>
      </c>
      <c r="M67" s="57" t="s">
        <v>334</v>
      </c>
      <c r="N67" s="57" t="s">
        <v>342</v>
      </c>
      <c r="O67" s="57">
        <v>1196</v>
      </c>
      <c r="P67" s="57">
        <v>772</v>
      </c>
      <c r="Q67" s="57"/>
      <c r="R67" s="57" t="s">
        <v>336</v>
      </c>
      <c r="S67" s="57" t="s">
        <v>28</v>
      </c>
      <c r="T67" s="57" t="s">
        <v>337</v>
      </c>
    </row>
    <row r="68" s="5" customFormat="1" ht="51" customHeight="1" spans="1:20">
      <c r="A68" s="44">
        <v>63</v>
      </c>
      <c r="B68" s="57" t="s">
        <v>343</v>
      </c>
      <c r="C68" s="57" t="s">
        <v>26</v>
      </c>
      <c r="D68" s="59" t="s">
        <v>27</v>
      </c>
      <c r="E68" s="57" t="s">
        <v>344</v>
      </c>
      <c r="F68" s="57" t="s">
        <v>304</v>
      </c>
      <c r="G68" s="57" t="s">
        <v>345</v>
      </c>
      <c r="H68" s="57" t="s">
        <v>332</v>
      </c>
      <c r="I68" s="57" t="s">
        <v>333</v>
      </c>
      <c r="J68" s="57">
        <v>150</v>
      </c>
      <c r="K68" s="57">
        <v>60</v>
      </c>
      <c r="L68" s="45">
        <f t="shared" si="0"/>
        <v>90</v>
      </c>
      <c r="M68" s="57" t="s">
        <v>334</v>
      </c>
      <c r="N68" s="57" t="s">
        <v>335</v>
      </c>
      <c r="O68" s="57">
        <v>1429</v>
      </c>
      <c r="P68" s="57">
        <v>445</v>
      </c>
      <c r="Q68" s="57"/>
      <c r="R68" s="57" t="s">
        <v>336</v>
      </c>
      <c r="S68" s="57" t="s">
        <v>28</v>
      </c>
      <c r="T68" s="57" t="s">
        <v>337</v>
      </c>
    </row>
    <row r="69" s="4" customFormat="1" ht="65" customHeight="1" spans="1:20">
      <c r="A69" s="44">
        <v>64</v>
      </c>
      <c r="B69" s="57" t="s">
        <v>346</v>
      </c>
      <c r="C69" s="57" t="s">
        <v>62</v>
      </c>
      <c r="D69" s="57" t="s">
        <v>54</v>
      </c>
      <c r="E69" s="57" t="s">
        <v>347</v>
      </c>
      <c r="F69" s="57" t="s">
        <v>304</v>
      </c>
      <c r="G69" s="57" t="s">
        <v>348</v>
      </c>
      <c r="H69" s="57"/>
      <c r="I69" s="57">
        <v>2026.4</v>
      </c>
      <c r="J69" s="57">
        <v>267</v>
      </c>
      <c r="K69" s="57">
        <v>200</v>
      </c>
      <c r="L69" s="45">
        <f t="shared" si="0"/>
        <v>67</v>
      </c>
      <c r="M69" s="57"/>
      <c r="N69" s="57" t="s">
        <v>349</v>
      </c>
      <c r="O69" s="57">
        <v>2130</v>
      </c>
      <c r="P69" s="57">
        <v>89</v>
      </c>
      <c r="Q69" s="57">
        <v>2039</v>
      </c>
      <c r="R69" s="57">
        <v>1000</v>
      </c>
      <c r="S69" s="57" t="s">
        <v>28</v>
      </c>
      <c r="T69" s="57" t="s">
        <v>350</v>
      </c>
    </row>
    <row r="70" s="5" customFormat="1" ht="84" customHeight="1" spans="1:20">
      <c r="A70" s="44">
        <v>65</v>
      </c>
      <c r="B70" s="57" t="s">
        <v>351</v>
      </c>
      <c r="C70" s="57" t="s">
        <v>26</v>
      </c>
      <c r="D70" s="57" t="s">
        <v>54</v>
      </c>
      <c r="E70" s="57" t="s">
        <v>347</v>
      </c>
      <c r="F70" s="57" t="s">
        <v>304</v>
      </c>
      <c r="G70" s="57" t="s">
        <v>348</v>
      </c>
      <c r="H70" s="57"/>
      <c r="I70" s="57">
        <v>2026.5</v>
      </c>
      <c r="J70" s="57">
        <v>198</v>
      </c>
      <c r="K70" s="57">
        <v>190</v>
      </c>
      <c r="L70" s="45">
        <f t="shared" si="0"/>
        <v>8</v>
      </c>
      <c r="M70" s="57"/>
      <c r="N70" s="57" t="s">
        <v>352</v>
      </c>
      <c r="O70" s="57">
        <v>2130</v>
      </c>
      <c r="P70" s="57">
        <v>89</v>
      </c>
      <c r="Q70" s="57">
        <v>2039</v>
      </c>
      <c r="R70" s="57">
        <v>500</v>
      </c>
      <c r="S70" s="57" t="s">
        <v>28</v>
      </c>
      <c r="T70" s="57" t="s">
        <v>353</v>
      </c>
    </row>
    <row r="71" s="5" customFormat="1" ht="57" customHeight="1" spans="1:20">
      <c r="A71" s="44">
        <v>66</v>
      </c>
      <c r="B71" s="57" t="s">
        <v>354</v>
      </c>
      <c r="C71" s="57" t="s">
        <v>26</v>
      </c>
      <c r="D71" s="59" t="s">
        <v>27</v>
      </c>
      <c r="E71" s="57" t="s">
        <v>355</v>
      </c>
      <c r="F71" s="57" t="s">
        <v>304</v>
      </c>
      <c r="G71" s="57" t="s">
        <v>356</v>
      </c>
      <c r="H71" s="57" t="s">
        <v>357</v>
      </c>
      <c r="I71" s="57">
        <v>2026.12</v>
      </c>
      <c r="J71" s="57">
        <v>96</v>
      </c>
      <c r="K71" s="57">
        <v>96</v>
      </c>
      <c r="L71" s="45">
        <f t="shared" ref="L71:L134" si="2">J71-K71</f>
        <v>0</v>
      </c>
      <c r="M71" s="57"/>
      <c r="N71" s="57" t="s">
        <v>358</v>
      </c>
      <c r="O71" s="57">
        <v>1368</v>
      </c>
      <c r="P71" s="57">
        <v>47</v>
      </c>
      <c r="Q71" s="57">
        <v>1321</v>
      </c>
      <c r="R71" s="57">
        <v>1000</v>
      </c>
      <c r="S71" s="57" t="s">
        <v>28</v>
      </c>
      <c r="T71" s="57" t="s">
        <v>359</v>
      </c>
    </row>
    <row r="72" s="5" customFormat="1" ht="110" customHeight="1" spans="1:20">
      <c r="A72" s="44">
        <v>67</v>
      </c>
      <c r="B72" s="57" t="s">
        <v>360</v>
      </c>
      <c r="C72" s="57" t="s">
        <v>361</v>
      </c>
      <c r="D72" s="59" t="s">
        <v>27</v>
      </c>
      <c r="E72" s="57" t="s">
        <v>355</v>
      </c>
      <c r="F72" s="57" t="s">
        <v>304</v>
      </c>
      <c r="G72" s="57" t="s">
        <v>356</v>
      </c>
      <c r="H72" s="57" t="s">
        <v>362</v>
      </c>
      <c r="I72" s="57">
        <v>2026.12</v>
      </c>
      <c r="J72" s="57">
        <v>175</v>
      </c>
      <c r="K72" s="57">
        <v>175</v>
      </c>
      <c r="L72" s="45">
        <f t="shared" si="2"/>
        <v>0</v>
      </c>
      <c r="M72" s="57"/>
      <c r="N72" s="57" t="s">
        <v>363</v>
      </c>
      <c r="O72" s="57">
        <v>1368</v>
      </c>
      <c r="P72" s="57">
        <v>47</v>
      </c>
      <c r="Q72" s="57">
        <v>1321</v>
      </c>
      <c r="R72" s="57">
        <v>1000</v>
      </c>
      <c r="S72" s="57" t="s">
        <v>28</v>
      </c>
      <c r="T72" s="57" t="s">
        <v>359</v>
      </c>
    </row>
    <row r="73" s="5" customFormat="1" ht="89" customHeight="1" spans="1:20">
      <c r="A73" s="44">
        <v>68</v>
      </c>
      <c r="B73" s="57" t="s">
        <v>364</v>
      </c>
      <c r="C73" s="57" t="s">
        <v>26</v>
      </c>
      <c r="D73" s="59" t="s">
        <v>27</v>
      </c>
      <c r="E73" s="57" t="s">
        <v>355</v>
      </c>
      <c r="F73" s="57" t="s">
        <v>304</v>
      </c>
      <c r="G73" s="57" t="s">
        <v>356</v>
      </c>
      <c r="H73" s="57" t="s">
        <v>365</v>
      </c>
      <c r="I73" s="57">
        <v>2026.12</v>
      </c>
      <c r="J73" s="57">
        <v>195</v>
      </c>
      <c r="K73" s="57">
        <v>195</v>
      </c>
      <c r="L73" s="45">
        <f t="shared" si="2"/>
        <v>0</v>
      </c>
      <c r="M73" s="57"/>
      <c r="N73" s="57" t="s">
        <v>366</v>
      </c>
      <c r="O73" s="57">
        <v>1368</v>
      </c>
      <c r="P73" s="57">
        <v>47</v>
      </c>
      <c r="Q73" s="57">
        <v>1321</v>
      </c>
      <c r="R73" s="57">
        <v>1000</v>
      </c>
      <c r="S73" s="57" t="s">
        <v>28</v>
      </c>
      <c r="T73" s="57" t="s">
        <v>359</v>
      </c>
    </row>
    <row r="74" s="5" customFormat="1" ht="61" customHeight="1" spans="1:20">
      <c r="A74" s="44">
        <v>69</v>
      </c>
      <c r="B74" s="57" t="s">
        <v>367</v>
      </c>
      <c r="C74" s="57" t="s">
        <v>26</v>
      </c>
      <c r="D74" s="59" t="s">
        <v>27</v>
      </c>
      <c r="E74" s="57" t="s">
        <v>368</v>
      </c>
      <c r="F74" s="57" t="s">
        <v>304</v>
      </c>
      <c r="G74" s="57" t="s">
        <v>369</v>
      </c>
      <c r="H74" s="57" t="s">
        <v>370</v>
      </c>
      <c r="I74" s="57">
        <v>2026.3</v>
      </c>
      <c r="J74" s="57">
        <v>28</v>
      </c>
      <c r="K74" s="57">
        <v>16</v>
      </c>
      <c r="L74" s="45">
        <f t="shared" si="2"/>
        <v>12</v>
      </c>
      <c r="M74" s="57" t="s">
        <v>334</v>
      </c>
      <c r="N74" s="57" t="s">
        <v>371</v>
      </c>
      <c r="O74" s="57">
        <v>1150</v>
      </c>
      <c r="P74" s="57">
        <v>10</v>
      </c>
      <c r="Q74" s="57">
        <v>1140</v>
      </c>
      <c r="R74" s="57">
        <v>800</v>
      </c>
      <c r="S74" s="57" t="s">
        <v>28</v>
      </c>
      <c r="T74" s="57" t="s">
        <v>372</v>
      </c>
    </row>
    <row r="75" s="5" customFormat="1" ht="61" customHeight="1" spans="1:20">
      <c r="A75" s="44">
        <v>70</v>
      </c>
      <c r="B75" s="57" t="s">
        <v>373</v>
      </c>
      <c r="C75" s="57" t="s">
        <v>62</v>
      </c>
      <c r="D75" s="57" t="s">
        <v>54</v>
      </c>
      <c r="E75" s="57" t="s">
        <v>368</v>
      </c>
      <c r="F75" s="57" t="s">
        <v>304</v>
      </c>
      <c r="G75" s="57" t="s">
        <v>369</v>
      </c>
      <c r="H75" s="57" t="s">
        <v>374</v>
      </c>
      <c r="I75" s="57">
        <v>2026.4</v>
      </c>
      <c r="J75" s="57">
        <v>35</v>
      </c>
      <c r="K75" s="57">
        <v>35</v>
      </c>
      <c r="L75" s="45">
        <f t="shared" si="2"/>
        <v>0</v>
      </c>
      <c r="M75" s="57" t="s">
        <v>375</v>
      </c>
      <c r="N75" s="57" t="s">
        <v>376</v>
      </c>
      <c r="O75" s="57">
        <v>956</v>
      </c>
      <c r="P75" s="57">
        <v>10</v>
      </c>
      <c r="Q75" s="57">
        <v>946</v>
      </c>
      <c r="R75" s="57">
        <v>500</v>
      </c>
      <c r="S75" s="57" t="s">
        <v>28</v>
      </c>
      <c r="T75" s="57" t="s">
        <v>377</v>
      </c>
    </row>
    <row r="76" s="5" customFormat="1" ht="61" customHeight="1" spans="1:20">
      <c r="A76" s="44">
        <v>71</v>
      </c>
      <c r="B76" s="57" t="s">
        <v>378</v>
      </c>
      <c r="C76" s="57" t="s">
        <v>62</v>
      </c>
      <c r="D76" s="57" t="s">
        <v>54</v>
      </c>
      <c r="E76" s="57" t="s">
        <v>368</v>
      </c>
      <c r="F76" s="57" t="s">
        <v>304</v>
      </c>
      <c r="G76" s="57" t="s">
        <v>369</v>
      </c>
      <c r="H76" s="57" t="s">
        <v>379</v>
      </c>
      <c r="I76" s="57">
        <v>2026.3</v>
      </c>
      <c r="J76" s="57">
        <v>70</v>
      </c>
      <c r="K76" s="57">
        <v>70</v>
      </c>
      <c r="L76" s="45">
        <f t="shared" si="2"/>
        <v>0</v>
      </c>
      <c r="M76" s="57" t="s">
        <v>380</v>
      </c>
      <c r="N76" s="57" t="s">
        <v>381</v>
      </c>
      <c r="O76" s="57">
        <v>1150</v>
      </c>
      <c r="P76" s="57">
        <v>10</v>
      </c>
      <c r="Q76" s="57">
        <v>1140</v>
      </c>
      <c r="R76" s="57">
        <v>800</v>
      </c>
      <c r="S76" s="57" t="s">
        <v>28</v>
      </c>
      <c r="T76" s="57"/>
    </row>
    <row r="77" s="5" customFormat="1" ht="60" spans="1:20">
      <c r="A77" s="44">
        <v>72</v>
      </c>
      <c r="B77" s="57" t="s">
        <v>382</v>
      </c>
      <c r="C77" s="57" t="s">
        <v>62</v>
      </c>
      <c r="D77" s="57" t="s">
        <v>54</v>
      </c>
      <c r="E77" s="57" t="s">
        <v>383</v>
      </c>
      <c r="F77" s="57" t="s">
        <v>304</v>
      </c>
      <c r="G77" s="57" t="s">
        <v>384</v>
      </c>
      <c r="H77" s="57" t="s">
        <v>385</v>
      </c>
      <c r="I77" s="57" t="s">
        <v>386</v>
      </c>
      <c r="J77" s="57">
        <v>184.77</v>
      </c>
      <c r="K77" s="57">
        <v>184</v>
      </c>
      <c r="L77" s="45">
        <f t="shared" si="2"/>
        <v>0.77000000000001</v>
      </c>
      <c r="M77" s="57"/>
      <c r="N77" s="57" t="s">
        <v>387</v>
      </c>
      <c r="O77" s="57">
        <v>830</v>
      </c>
      <c r="P77" s="57">
        <v>443</v>
      </c>
      <c r="Q77" s="57">
        <v>387</v>
      </c>
      <c r="R77" s="57"/>
      <c r="S77" s="57" t="s">
        <v>28</v>
      </c>
      <c r="T77" s="57" t="s">
        <v>388</v>
      </c>
    </row>
    <row r="78" s="5" customFormat="1" ht="75" customHeight="1" spans="1:20">
      <c r="A78" s="44">
        <v>73</v>
      </c>
      <c r="B78" s="57" t="s">
        <v>389</v>
      </c>
      <c r="C78" s="57" t="s">
        <v>53</v>
      </c>
      <c r="D78" s="57" t="s">
        <v>54</v>
      </c>
      <c r="E78" s="57" t="s">
        <v>383</v>
      </c>
      <c r="F78" s="57" t="s">
        <v>304</v>
      </c>
      <c r="G78" s="57" t="s">
        <v>384</v>
      </c>
      <c r="H78" s="57" t="s">
        <v>390</v>
      </c>
      <c r="I78" s="57" t="s">
        <v>391</v>
      </c>
      <c r="J78" s="57">
        <v>66</v>
      </c>
      <c r="K78" s="57">
        <v>64</v>
      </c>
      <c r="L78" s="45">
        <f t="shared" si="2"/>
        <v>2</v>
      </c>
      <c r="M78" s="57"/>
      <c r="N78" s="57" t="s">
        <v>390</v>
      </c>
      <c r="O78" s="57">
        <v>830</v>
      </c>
      <c r="P78" s="57">
        <v>443</v>
      </c>
      <c r="Q78" s="57">
        <v>387</v>
      </c>
      <c r="R78" s="57"/>
      <c r="S78" s="57" t="s">
        <v>28</v>
      </c>
      <c r="T78" s="57" t="s">
        <v>392</v>
      </c>
    </row>
    <row r="79" s="5" customFormat="1" ht="61" customHeight="1" spans="1:20">
      <c r="A79" s="44">
        <v>74</v>
      </c>
      <c r="B79" s="57" t="s">
        <v>393</v>
      </c>
      <c r="C79" s="57" t="s">
        <v>26</v>
      </c>
      <c r="D79" s="57" t="s">
        <v>54</v>
      </c>
      <c r="E79" s="57" t="s">
        <v>394</v>
      </c>
      <c r="F79" s="57" t="s">
        <v>304</v>
      </c>
      <c r="G79" s="57" t="s">
        <v>345</v>
      </c>
      <c r="H79" s="57" t="s">
        <v>395</v>
      </c>
      <c r="I79" s="57" t="s">
        <v>396</v>
      </c>
      <c r="J79" s="57">
        <v>33</v>
      </c>
      <c r="K79" s="57">
        <v>33</v>
      </c>
      <c r="L79" s="45">
        <f t="shared" si="2"/>
        <v>0</v>
      </c>
      <c r="M79" s="57"/>
      <c r="N79" s="57" t="s">
        <v>397</v>
      </c>
      <c r="O79" s="57">
        <v>1429</v>
      </c>
      <c r="P79" s="57">
        <v>445</v>
      </c>
      <c r="Q79" s="57">
        <v>984</v>
      </c>
      <c r="R79" s="57"/>
      <c r="S79" s="57" t="s">
        <v>28</v>
      </c>
      <c r="T79" s="57" t="s">
        <v>254</v>
      </c>
    </row>
    <row r="80" s="5" customFormat="1" ht="61" customHeight="1" spans="1:20">
      <c r="A80" s="44">
        <v>75</v>
      </c>
      <c r="B80" s="57" t="s">
        <v>398</v>
      </c>
      <c r="C80" s="57" t="s">
        <v>62</v>
      </c>
      <c r="D80" s="57" t="s">
        <v>54</v>
      </c>
      <c r="E80" s="57" t="s">
        <v>394</v>
      </c>
      <c r="F80" s="57" t="s">
        <v>304</v>
      </c>
      <c r="G80" s="57" t="s">
        <v>345</v>
      </c>
      <c r="H80" s="57" t="s">
        <v>399</v>
      </c>
      <c r="I80" s="57" t="s">
        <v>400</v>
      </c>
      <c r="J80" s="57">
        <v>42</v>
      </c>
      <c r="K80" s="57">
        <v>42</v>
      </c>
      <c r="L80" s="45">
        <f t="shared" si="2"/>
        <v>0</v>
      </c>
      <c r="M80" s="57"/>
      <c r="N80" s="57" t="s">
        <v>401</v>
      </c>
      <c r="O80" s="57">
        <v>1429</v>
      </c>
      <c r="P80" s="57">
        <v>445</v>
      </c>
      <c r="Q80" s="57">
        <v>984</v>
      </c>
      <c r="R80" s="57">
        <v>300</v>
      </c>
      <c r="S80" s="57" t="s">
        <v>28</v>
      </c>
      <c r="T80" s="57" t="s">
        <v>402</v>
      </c>
    </row>
    <row r="81" s="12" customFormat="1" ht="72" customHeight="1" spans="1:20">
      <c r="A81" s="44">
        <v>76</v>
      </c>
      <c r="B81" s="57" t="s">
        <v>403</v>
      </c>
      <c r="C81" s="57" t="s">
        <v>26</v>
      </c>
      <c r="D81" s="57" t="s">
        <v>27</v>
      </c>
      <c r="E81" s="57" t="s">
        <v>404</v>
      </c>
      <c r="F81" s="57" t="s">
        <v>304</v>
      </c>
      <c r="G81" s="57" t="s">
        <v>405</v>
      </c>
      <c r="H81" s="57" t="s">
        <v>406</v>
      </c>
      <c r="I81" s="57" t="s">
        <v>407</v>
      </c>
      <c r="J81" s="57">
        <v>900</v>
      </c>
      <c r="K81" s="57">
        <v>200</v>
      </c>
      <c r="L81" s="45">
        <f t="shared" si="2"/>
        <v>700</v>
      </c>
      <c r="M81" s="57"/>
      <c r="N81" s="57" t="s">
        <v>408</v>
      </c>
      <c r="O81" s="57">
        <v>600</v>
      </c>
      <c r="P81" s="57">
        <v>29</v>
      </c>
      <c r="Q81" s="57">
        <v>571</v>
      </c>
      <c r="R81" s="57">
        <v>12000</v>
      </c>
      <c r="S81" s="57" t="s">
        <v>28</v>
      </c>
      <c r="T81" s="57" t="s">
        <v>409</v>
      </c>
    </row>
    <row r="82" s="13" customFormat="1" ht="60" customHeight="1" spans="1:20">
      <c r="A82" s="44">
        <v>77</v>
      </c>
      <c r="B82" s="57" t="s">
        <v>410</v>
      </c>
      <c r="C82" s="57" t="s">
        <v>26</v>
      </c>
      <c r="D82" s="57" t="s">
        <v>27</v>
      </c>
      <c r="E82" s="57" t="s">
        <v>404</v>
      </c>
      <c r="F82" s="57" t="s">
        <v>304</v>
      </c>
      <c r="G82" s="57" t="s">
        <v>405</v>
      </c>
      <c r="H82" s="57" t="s">
        <v>204</v>
      </c>
      <c r="I82" s="57" t="s">
        <v>407</v>
      </c>
      <c r="J82" s="57">
        <v>150</v>
      </c>
      <c r="K82" s="57">
        <v>150</v>
      </c>
      <c r="L82" s="45">
        <f t="shared" si="2"/>
        <v>0</v>
      </c>
      <c r="M82" s="57"/>
      <c r="N82" s="57" t="s">
        <v>411</v>
      </c>
      <c r="O82" s="57">
        <v>600</v>
      </c>
      <c r="P82" s="57">
        <v>29</v>
      </c>
      <c r="Q82" s="57">
        <v>571</v>
      </c>
      <c r="R82" s="57">
        <v>12000</v>
      </c>
      <c r="S82" s="57" t="s">
        <v>28</v>
      </c>
      <c r="T82" s="57" t="s">
        <v>412</v>
      </c>
    </row>
    <row r="83" s="4" customFormat="1" ht="60" customHeight="1" spans="1:20">
      <c r="A83" s="44">
        <v>78</v>
      </c>
      <c r="B83" s="57" t="s">
        <v>413</v>
      </c>
      <c r="C83" s="57" t="s">
        <v>26</v>
      </c>
      <c r="D83" s="57" t="s">
        <v>27</v>
      </c>
      <c r="E83" s="57" t="s">
        <v>404</v>
      </c>
      <c r="F83" s="57" t="s">
        <v>304</v>
      </c>
      <c r="G83" s="57" t="s">
        <v>405</v>
      </c>
      <c r="H83" s="57" t="s">
        <v>414</v>
      </c>
      <c r="I83" s="57" t="s">
        <v>407</v>
      </c>
      <c r="J83" s="57">
        <v>500</v>
      </c>
      <c r="K83" s="57">
        <v>200</v>
      </c>
      <c r="L83" s="45">
        <f t="shared" si="2"/>
        <v>300</v>
      </c>
      <c r="M83" s="57"/>
      <c r="N83" s="57" t="s">
        <v>415</v>
      </c>
      <c r="O83" s="57">
        <v>600</v>
      </c>
      <c r="P83" s="57">
        <v>29</v>
      </c>
      <c r="Q83" s="57">
        <v>571</v>
      </c>
      <c r="R83" s="57">
        <v>12000</v>
      </c>
      <c r="S83" s="57" t="s">
        <v>28</v>
      </c>
      <c r="T83" s="57" t="s">
        <v>416</v>
      </c>
    </row>
    <row r="84" s="4" customFormat="1" ht="75" customHeight="1" spans="1:20">
      <c r="A84" s="44">
        <v>79</v>
      </c>
      <c r="B84" s="57" t="s">
        <v>417</v>
      </c>
      <c r="C84" s="57" t="s">
        <v>26</v>
      </c>
      <c r="D84" s="57" t="s">
        <v>27</v>
      </c>
      <c r="E84" s="57" t="s">
        <v>404</v>
      </c>
      <c r="F84" s="57" t="s">
        <v>304</v>
      </c>
      <c r="G84" s="57" t="s">
        <v>405</v>
      </c>
      <c r="H84" s="57" t="s">
        <v>406</v>
      </c>
      <c r="I84" s="57" t="s">
        <v>407</v>
      </c>
      <c r="J84" s="57">
        <v>500</v>
      </c>
      <c r="K84" s="57">
        <v>200</v>
      </c>
      <c r="L84" s="45">
        <f t="shared" si="2"/>
        <v>300</v>
      </c>
      <c r="M84" s="57"/>
      <c r="N84" s="57" t="s">
        <v>418</v>
      </c>
      <c r="O84" s="57">
        <v>600</v>
      </c>
      <c r="P84" s="57">
        <v>29</v>
      </c>
      <c r="Q84" s="57">
        <v>571</v>
      </c>
      <c r="R84" s="57">
        <v>12000</v>
      </c>
      <c r="S84" s="57" t="s">
        <v>28</v>
      </c>
      <c r="T84" s="57" t="s">
        <v>416</v>
      </c>
    </row>
    <row r="85" s="5" customFormat="1" ht="58" customHeight="1" spans="1:20">
      <c r="A85" s="44">
        <v>80</v>
      </c>
      <c r="B85" s="57" t="s">
        <v>419</v>
      </c>
      <c r="C85" s="57" t="s">
        <v>26</v>
      </c>
      <c r="D85" s="57" t="s">
        <v>54</v>
      </c>
      <c r="E85" s="57" t="s">
        <v>420</v>
      </c>
      <c r="F85" s="57" t="s">
        <v>304</v>
      </c>
      <c r="G85" s="57" t="s">
        <v>420</v>
      </c>
      <c r="H85" s="57" t="s">
        <v>421</v>
      </c>
      <c r="I85" s="57">
        <v>2026.5</v>
      </c>
      <c r="J85" s="57">
        <v>500</v>
      </c>
      <c r="K85" s="57">
        <v>200</v>
      </c>
      <c r="L85" s="45">
        <f t="shared" si="2"/>
        <v>300</v>
      </c>
      <c r="M85" s="57" t="s">
        <v>422</v>
      </c>
      <c r="N85" s="57" t="s">
        <v>423</v>
      </c>
      <c r="O85" s="57">
        <v>928</v>
      </c>
      <c r="P85" s="57">
        <v>649</v>
      </c>
      <c r="Q85" s="57">
        <v>279</v>
      </c>
      <c r="R85" s="57">
        <v>500</v>
      </c>
      <c r="S85" s="57" t="s">
        <v>28</v>
      </c>
      <c r="T85" s="57" t="s">
        <v>424</v>
      </c>
    </row>
    <row r="86" s="4" customFormat="1" ht="70" customHeight="1" spans="1:20">
      <c r="A86" s="44">
        <v>81</v>
      </c>
      <c r="B86" s="57" t="s">
        <v>425</v>
      </c>
      <c r="C86" s="57" t="s">
        <v>26</v>
      </c>
      <c r="D86" s="57" t="s">
        <v>27</v>
      </c>
      <c r="E86" s="57" t="s">
        <v>426</v>
      </c>
      <c r="F86" s="57" t="s">
        <v>304</v>
      </c>
      <c r="G86" s="57" t="s">
        <v>427</v>
      </c>
      <c r="H86" s="57" t="s">
        <v>428</v>
      </c>
      <c r="I86" s="57" t="s">
        <v>429</v>
      </c>
      <c r="J86" s="57">
        <v>200</v>
      </c>
      <c r="K86" s="57">
        <v>200</v>
      </c>
      <c r="L86" s="45">
        <f t="shared" si="2"/>
        <v>0</v>
      </c>
      <c r="M86" s="57" t="s">
        <v>430</v>
      </c>
      <c r="N86" s="57" t="s">
        <v>431</v>
      </c>
      <c r="O86" s="57">
        <v>928</v>
      </c>
      <c r="P86" s="57">
        <v>629</v>
      </c>
      <c r="Q86" s="57">
        <v>299</v>
      </c>
      <c r="R86" s="57" t="s">
        <v>432</v>
      </c>
      <c r="S86" s="57" t="s">
        <v>28</v>
      </c>
      <c r="T86" s="57" t="s">
        <v>433</v>
      </c>
    </row>
    <row r="87" s="4" customFormat="1" ht="70" customHeight="1" spans="1:20">
      <c r="A87" s="44">
        <v>82</v>
      </c>
      <c r="B87" s="57" t="s">
        <v>434</v>
      </c>
      <c r="C87" s="57" t="s">
        <v>26</v>
      </c>
      <c r="D87" s="57" t="s">
        <v>54</v>
      </c>
      <c r="E87" s="57" t="s">
        <v>435</v>
      </c>
      <c r="F87" s="57" t="s">
        <v>304</v>
      </c>
      <c r="G87" s="57" t="s">
        <v>436</v>
      </c>
      <c r="H87" s="57" t="s">
        <v>437</v>
      </c>
      <c r="I87" s="57" t="s">
        <v>438</v>
      </c>
      <c r="J87" s="57">
        <v>120</v>
      </c>
      <c r="K87" s="57">
        <v>110</v>
      </c>
      <c r="L87" s="45">
        <f t="shared" si="2"/>
        <v>10</v>
      </c>
      <c r="M87" s="57" t="s">
        <v>439</v>
      </c>
      <c r="N87" s="57" t="s">
        <v>440</v>
      </c>
      <c r="O87" s="57">
        <v>1100</v>
      </c>
      <c r="P87" s="57">
        <v>410</v>
      </c>
      <c r="Q87" s="57">
        <v>690</v>
      </c>
      <c r="R87" s="57" t="s">
        <v>441</v>
      </c>
      <c r="S87" s="57" t="s">
        <v>28</v>
      </c>
      <c r="T87" s="57" t="s">
        <v>442</v>
      </c>
    </row>
    <row r="88" s="4" customFormat="1" ht="70" customHeight="1" spans="1:20">
      <c r="A88" s="44">
        <v>83</v>
      </c>
      <c r="B88" s="57" t="s">
        <v>443</v>
      </c>
      <c r="C88" s="57" t="s">
        <v>46</v>
      </c>
      <c r="D88" s="57" t="s">
        <v>54</v>
      </c>
      <c r="E88" s="57" t="s">
        <v>435</v>
      </c>
      <c r="F88" s="57" t="s">
        <v>304</v>
      </c>
      <c r="G88" s="57" t="s">
        <v>436</v>
      </c>
      <c r="H88" s="57" t="s">
        <v>444</v>
      </c>
      <c r="I88" s="57" t="s">
        <v>438</v>
      </c>
      <c r="J88" s="57">
        <v>110</v>
      </c>
      <c r="K88" s="57">
        <v>110</v>
      </c>
      <c r="L88" s="45">
        <f t="shared" si="2"/>
        <v>0</v>
      </c>
      <c r="M88" s="57" t="s">
        <v>445</v>
      </c>
      <c r="N88" s="57" t="s">
        <v>446</v>
      </c>
      <c r="O88" s="57">
        <v>960</v>
      </c>
      <c r="P88" s="57">
        <v>200</v>
      </c>
      <c r="Q88" s="57">
        <v>760</v>
      </c>
      <c r="R88" s="57" t="s">
        <v>447</v>
      </c>
      <c r="S88" s="57" t="s">
        <v>28</v>
      </c>
      <c r="T88" s="57" t="s">
        <v>448</v>
      </c>
    </row>
    <row r="89" s="4" customFormat="1" ht="72" customHeight="1" spans="1:20">
      <c r="A89" s="44">
        <v>84</v>
      </c>
      <c r="B89" s="57" t="s">
        <v>449</v>
      </c>
      <c r="C89" s="57" t="s">
        <v>62</v>
      </c>
      <c r="D89" s="57" t="s">
        <v>54</v>
      </c>
      <c r="E89" s="57" t="s">
        <v>435</v>
      </c>
      <c r="F89" s="57" t="s">
        <v>304</v>
      </c>
      <c r="G89" s="57" t="s">
        <v>436</v>
      </c>
      <c r="H89" s="57" t="s">
        <v>450</v>
      </c>
      <c r="I89" s="57" t="s">
        <v>451</v>
      </c>
      <c r="J89" s="57">
        <v>120</v>
      </c>
      <c r="K89" s="57">
        <v>110</v>
      </c>
      <c r="L89" s="45">
        <f t="shared" si="2"/>
        <v>10</v>
      </c>
      <c r="M89" s="57" t="s">
        <v>452</v>
      </c>
      <c r="N89" s="57" t="s">
        <v>453</v>
      </c>
      <c r="O89" s="57">
        <v>1900</v>
      </c>
      <c r="P89" s="57">
        <v>390</v>
      </c>
      <c r="Q89" s="57">
        <v>1510</v>
      </c>
      <c r="R89" s="57" t="s">
        <v>447</v>
      </c>
      <c r="S89" s="57" t="s">
        <v>28</v>
      </c>
      <c r="T89" s="57" t="s">
        <v>454</v>
      </c>
    </row>
    <row r="90" s="4" customFormat="1" ht="79" customHeight="1" spans="1:20">
      <c r="A90" s="44">
        <v>85</v>
      </c>
      <c r="B90" s="57" t="s">
        <v>455</v>
      </c>
      <c r="C90" s="57" t="s">
        <v>26</v>
      </c>
      <c r="D90" s="57" t="s">
        <v>27</v>
      </c>
      <c r="E90" s="57" t="s">
        <v>435</v>
      </c>
      <c r="F90" s="57" t="s">
        <v>304</v>
      </c>
      <c r="G90" s="57" t="s">
        <v>436</v>
      </c>
      <c r="H90" s="57" t="s">
        <v>204</v>
      </c>
      <c r="I90" s="57" t="s">
        <v>438</v>
      </c>
      <c r="J90" s="57">
        <v>80</v>
      </c>
      <c r="K90" s="57">
        <v>80</v>
      </c>
      <c r="L90" s="45">
        <f t="shared" si="2"/>
        <v>0</v>
      </c>
      <c r="M90" s="57" t="s">
        <v>456</v>
      </c>
      <c r="N90" s="57" t="s">
        <v>457</v>
      </c>
      <c r="O90" s="57">
        <v>1900</v>
      </c>
      <c r="P90" s="57">
        <v>390</v>
      </c>
      <c r="Q90" s="57">
        <v>1510</v>
      </c>
      <c r="R90" s="57" t="s">
        <v>458</v>
      </c>
      <c r="S90" s="57" t="s">
        <v>28</v>
      </c>
      <c r="T90" s="57" t="s">
        <v>459</v>
      </c>
    </row>
    <row r="91" s="4" customFormat="1" ht="76" customHeight="1" spans="1:20">
      <c r="A91" s="44">
        <v>86</v>
      </c>
      <c r="B91" s="57" t="s">
        <v>460</v>
      </c>
      <c r="C91" s="57" t="s">
        <v>62</v>
      </c>
      <c r="D91" s="57" t="s">
        <v>54</v>
      </c>
      <c r="E91" s="57" t="s">
        <v>461</v>
      </c>
      <c r="F91" s="57" t="s">
        <v>304</v>
      </c>
      <c r="G91" s="57" t="s">
        <v>462</v>
      </c>
      <c r="H91" s="57" t="s">
        <v>463</v>
      </c>
      <c r="I91" s="57" t="s">
        <v>464</v>
      </c>
      <c r="J91" s="57">
        <v>585</v>
      </c>
      <c r="K91" s="57">
        <v>200</v>
      </c>
      <c r="L91" s="45">
        <f t="shared" si="2"/>
        <v>385</v>
      </c>
      <c r="M91" s="57"/>
      <c r="N91" s="57" t="s">
        <v>465</v>
      </c>
      <c r="O91" s="57">
        <v>1100</v>
      </c>
      <c r="P91" s="57">
        <v>48</v>
      </c>
      <c r="Q91" s="57">
        <v>1052</v>
      </c>
      <c r="R91" s="57"/>
      <c r="S91" s="57" t="s">
        <v>28</v>
      </c>
      <c r="T91" s="57" t="s">
        <v>466</v>
      </c>
    </row>
    <row r="92" s="4" customFormat="1" ht="76" customHeight="1" spans="1:20">
      <c r="A92" s="44">
        <v>87</v>
      </c>
      <c r="B92" s="57" t="s">
        <v>467</v>
      </c>
      <c r="C92" s="57" t="s">
        <v>62</v>
      </c>
      <c r="D92" s="57" t="s">
        <v>54</v>
      </c>
      <c r="E92" s="57" t="s">
        <v>468</v>
      </c>
      <c r="F92" s="57" t="s">
        <v>304</v>
      </c>
      <c r="G92" s="57" t="s">
        <v>469</v>
      </c>
      <c r="H92" s="57" t="s">
        <v>470</v>
      </c>
      <c r="I92" s="57" t="s">
        <v>471</v>
      </c>
      <c r="J92" s="57">
        <v>150</v>
      </c>
      <c r="K92" s="57">
        <v>130</v>
      </c>
      <c r="L92" s="45">
        <f t="shared" si="2"/>
        <v>20</v>
      </c>
      <c r="M92" s="57"/>
      <c r="N92" s="57" t="s">
        <v>472</v>
      </c>
      <c r="O92" s="57">
        <v>580</v>
      </c>
      <c r="P92" s="57">
        <v>18</v>
      </c>
      <c r="Q92" s="57">
        <v>562</v>
      </c>
      <c r="R92" s="57">
        <v>100</v>
      </c>
      <c r="S92" s="57" t="s">
        <v>289</v>
      </c>
      <c r="T92" s="57" t="s">
        <v>473</v>
      </c>
    </row>
    <row r="93" s="4" customFormat="1" ht="108" customHeight="1" spans="1:20">
      <c r="A93" s="44">
        <v>88</v>
      </c>
      <c r="B93" s="57" t="s">
        <v>474</v>
      </c>
      <c r="C93" s="57" t="s">
        <v>53</v>
      </c>
      <c r="D93" s="57" t="s">
        <v>27</v>
      </c>
      <c r="E93" s="57" t="s">
        <v>468</v>
      </c>
      <c r="F93" s="57" t="s">
        <v>304</v>
      </c>
      <c r="G93" s="57" t="s">
        <v>469</v>
      </c>
      <c r="H93" s="57"/>
      <c r="I93" s="57" t="s">
        <v>475</v>
      </c>
      <c r="J93" s="57">
        <v>95</v>
      </c>
      <c r="K93" s="57">
        <v>70</v>
      </c>
      <c r="L93" s="45">
        <f t="shared" si="2"/>
        <v>25</v>
      </c>
      <c r="M93" s="57"/>
      <c r="N93" s="57" t="s">
        <v>476</v>
      </c>
      <c r="O93" s="57">
        <v>800</v>
      </c>
      <c r="P93" s="57">
        <v>18</v>
      </c>
      <c r="Q93" s="57">
        <v>300</v>
      </c>
      <c r="R93" s="57">
        <v>300</v>
      </c>
      <c r="S93" s="57" t="s">
        <v>28</v>
      </c>
      <c r="T93" s="57" t="s">
        <v>477</v>
      </c>
    </row>
    <row r="94" s="4" customFormat="1" ht="66" customHeight="1" spans="1:20">
      <c r="A94" s="44">
        <v>89</v>
      </c>
      <c r="B94" s="57" t="s">
        <v>478</v>
      </c>
      <c r="C94" s="57" t="s">
        <v>26</v>
      </c>
      <c r="D94" s="57" t="s">
        <v>54</v>
      </c>
      <c r="E94" s="57" t="s">
        <v>468</v>
      </c>
      <c r="F94" s="57" t="s">
        <v>304</v>
      </c>
      <c r="G94" s="57" t="s">
        <v>469</v>
      </c>
      <c r="H94" s="57" t="s">
        <v>479</v>
      </c>
      <c r="I94" s="57" t="s">
        <v>480</v>
      </c>
      <c r="J94" s="57">
        <v>100</v>
      </c>
      <c r="K94" s="57">
        <v>90</v>
      </c>
      <c r="L94" s="45">
        <f t="shared" si="2"/>
        <v>10</v>
      </c>
      <c r="M94" s="57"/>
      <c r="N94" s="57" t="s">
        <v>481</v>
      </c>
      <c r="O94" s="57">
        <v>570</v>
      </c>
      <c r="P94" s="57">
        <v>14</v>
      </c>
      <c r="Q94" s="57">
        <v>556</v>
      </c>
      <c r="R94" s="57">
        <v>500</v>
      </c>
      <c r="S94" s="57" t="s">
        <v>28</v>
      </c>
      <c r="T94" s="57" t="s">
        <v>482</v>
      </c>
    </row>
    <row r="95" s="14" customFormat="1" ht="67" customHeight="1" spans="1:20">
      <c r="A95" s="44">
        <v>90</v>
      </c>
      <c r="B95" s="57" t="s">
        <v>483</v>
      </c>
      <c r="C95" s="57" t="s">
        <v>26</v>
      </c>
      <c r="D95" s="57" t="s">
        <v>27</v>
      </c>
      <c r="E95" s="57" t="s">
        <v>484</v>
      </c>
      <c r="F95" s="57" t="s">
        <v>485</v>
      </c>
      <c r="G95" s="57" t="s">
        <v>486</v>
      </c>
      <c r="H95" s="57" t="s">
        <v>421</v>
      </c>
      <c r="I95" s="57" t="s">
        <v>48</v>
      </c>
      <c r="J95" s="57">
        <v>36</v>
      </c>
      <c r="K95" s="57">
        <v>12</v>
      </c>
      <c r="L95" s="45">
        <f t="shared" si="2"/>
        <v>24</v>
      </c>
      <c r="M95" s="57" t="s">
        <v>334</v>
      </c>
      <c r="N95" s="57" t="s">
        <v>487</v>
      </c>
      <c r="O95" s="57">
        <v>39</v>
      </c>
      <c r="P95" s="57">
        <v>4</v>
      </c>
      <c r="Q95" s="57">
        <v>35</v>
      </c>
      <c r="R95" s="57"/>
      <c r="S95" s="57" t="s">
        <v>28</v>
      </c>
      <c r="T95" s="57" t="s">
        <v>488</v>
      </c>
    </row>
    <row r="96" s="14" customFormat="1" ht="81" customHeight="1" spans="1:20">
      <c r="A96" s="44">
        <v>91</v>
      </c>
      <c r="B96" s="57" t="s">
        <v>489</v>
      </c>
      <c r="C96" s="57" t="s">
        <v>26</v>
      </c>
      <c r="D96" s="57" t="s">
        <v>27</v>
      </c>
      <c r="E96" s="57" t="s">
        <v>490</v>
      </c>
      <c r="F96" s="57" t="s">
        <v>485</v>
      </c>
      <c r="G96" s="57" t="s">
        <v>491</v>
      </c>
      <c r="H96" s="57">
        <v>600</v>
      </c>
      <c r="I96" s="57">
        <v>2</v>
      </c>
      <c r="J96" s="57">
        <v>102</v>
      </c>
      <c r="K96" s="57">
        <v>24</v>
      </c>
      <c r="L96" s="45">
        <f t="shared" si="2"/>
        <v>78</v>
      </c>
      <c r="M96" s="57" t="s">
        <v>334</v>
      </c>
      <c r="N96" s="57" t="s">
        <v>492</v>
      </c>
      <c r="O96" s="57">
        <v>139</v>
      </c>
      <c r="P96" s="57">
        <v>1</v>
      </c>
      <c r="Q96" s="57">
        <v>138</v>
      </c>
      <c r="R96" s="57">
        <v>500</v>
      </c>
      <c r="S96" s="57" t="s">
        <v>28</v>
      </c>
      <c r="T96" s="57" t="s">
        <v>493</v>
      </c>
    </row>
    <row r="97" s="14" customFormat="1" ht="85" customHeight="1" spans="1:20">
      <c r="A97" s="44">
        <v>92</v>
      </c>
      <c r="B97" s="57" t="s">
        <v>489</v>
      </c>
      <c r="C97" s="57" t="s">
        <v>26</v>
      </c>
      <c r="D97" s="57" t="s">
        <v>27</v>
      </c>
      <c r="E97" s="57" t="s">
        <v>494</v>
      </c>
      <c r="F97" s="57" t="s">
        <v>485</v>
      </c>
      <c r="G97" s="57" t="s">
        <v>491</v>
      </c>
      <c r="H97" s="57">
        <v>350</v>
      </c>
      <c r="I97" s="57">
        <v>2</v>
      </c>
      <c r="J97" s="57">
        <v>60</v>
      </c>
      <c r="K97" s="57">
        <v>14</v>
      </c>
      <c r="L97" s="45">
        <f t="shared" si="2"/>
        <v>46</v>
      </c>
      <c r="M97" s="57" t="s">
        <v>334</v>
      </c>
      <c r="N97" s="57" t="s">
        <v>495</v>
      </c>
      <c r="O97" s="57">
        <v>57</v>
      </c>
      <c r="P97" s="57">
        <v>4</v>
      </c>
      <c r="Q97" s="57">
        <v>53</v>
      </c>
      <c r="R97" s="57">
        <v>500</v>
      </c>
      <c r="S97" s="57" t="s">
        <v>28</v>
      </c>
      <c r="T97" s="57" t="s">
        <v>496</v>
      </c>
    </row>
    <row r="98" s="14" customFormat="1" ht="79" customHeight="1" spans="1:20">
      <c r="A98" s="44">
        <v>93</v>
      </c>
      <c r="B98" s="57" t="s">
        <v>489</v>
      </c>
      <c r="C98" s="57" t="s">
        <v>26</v>
      </c>
      <c r="D98" s="57" t="s">
        <v>27</v>
      </c>
      <c r="E98" s="57" t="s">
        <v>497</v>
      </c>
      <c r="F98" s="57" t="s">
        <v>485</v>
      </c>
      <c r="G98" s="57" t="s">
        <v>491</v>
      </c>
      <c r="H98" s="57">
        <v>350</v>
      </c>
      <c r="I98" s="57">
        <v>2</v>
      </c>
      <c r="J98" s="57">
        <v>60</v>
      </c>
      <c r="K98" s="57">
        <v>14</v>
      </c>
      <c r="L98" s="45">
        <f t="shared" si="2"/>
        <v>46</v>
      </c>
      <c r="M98" s="57" t="s">
        <v>334</v>
      </c>
      <c r="N98" s="57" t="s">
        <v>495</v>
      </c>
      <c r="O98" s="57">
        <v>81</v>
      </c>
      <c r="P98" s="57">
        <v>5</v>
      </c>
      <c r="Q98" s="57">
        <v>76</v>
      </c>
      <c r="R98" s="57">
        <v>500</v>
      </c>
      <c r="S98" s="57" t="s">
        <v>28</v>
      </c>
      <c r="T98" s="57" t="s">
        <v>498</v>
      </c>
    </row>
    <row r="99" s="4" customFormat="1" ht="50" customHeight="1" spans="1:20">
      <c r="A99" s="44">
        <v>94</v>
      </c>
      <c r="B99" s="57" t="s">
        <v>499</v>
      </c>
      <c r="C99" s="57" t="s">
        <v>26</v>
      </c>
      <c r="D99" s="57" t="s">
        <v>27</v>
      </c>
      <c r="E99" s="57" t="s">
        <v>500</v>
      </c>
      <c r="F99" s="57" t="s">
        <v>485</v>
      </c>
      <c r="G99" s="57" t="s">
        <v>501</v>
      </c>
      <c r="H99" s="57" t="s">
        <v>259</v>
      </c>
      <c r="I99" s="57" t="s">
        <v>502</v>
      </c>
      <c r="J99" s="57">
        <v>105</v>
      </c>
      <c r="K99" s="57">
        <v>20</v>
      </c>
      <c r="L99" s="45">
        <f t="shared" si="2"/>
        <v>85</v>
      </c>
      <c r="M99" s="57" t="s">
        <v>334</v>
      </c>
      <c r="N99" s="57" t="s">
        <v>259</v>
      </c>
      <c r="O99" s="57">
        <v>27</v>
      </c>
      <c r="P99" s="57">
        <v>16</v>
      </c>
      <c r="Q99" s="57">
        <v>11</v>
      </c>
      <c r="R99" s="57">
        <v>200</v>
      </c>
      <c r="S99" s="57" t="s">
        <v>28</v>
      </c>
      <c r="T99" s="57" t="s">
        <v>503</v>
      </c>
    </row>
    <row r="100" s="14" customFormat="1" ht="87" customHeight="1" spans="1:20">
      <c r="A100" s="44">
        <v>95</v>
      </c>
      <c r="B100" s="57" t="s">
        <v>504</v>
      </c>
      <c r="C100" s="57" t="s">
        <v>26</v>
      </c>
      <c r="D100" s="57" t="s">
        <v>27</v>
      </c>
      <c r="E100" s="57" t="s">
        <v>505</v>
      </c>
      <c r="F100" s="57" t="s">
        <v>485</v>
      </c>
      <c r="G100" s="57" t="s">
        <v>501</v>
      </c>
      <c r="H100" s="57" t="s">
        <v>506</v>
      </c>
      <c r="I100" s="57">
        <v>2</v>
      </c>
      <c r="J100" s="57">
        <v>265</v>
      </c>
      <c r="K100" s="57">
        <v>100</v>
      </c>
      <c r="L100" s="45">
        <f t="shared" si="2"/>
        <v>165</v>
      </c>
      <c r="M100" s="57" t="s">
        <v>334</v>
      </c>
      <c r="N100" s="57" t="s">
        <v>507</v>
      </c>
      <c r="O100" s="57">
        <v>110</v>
      </c>
      <c r="P100" s="57">
        <v>100</v>
      </c>
      <c r="Q100" s="57">
        <v>10</v>
      </c>
      <c r="R100" s="57" t="s">
        <v>508</v>
      </c>
      <c r="S100" s="57" t="s">
        <v>28</v>
      </c>
      <c r="T100" s="57" t="s">
        <v>509</v>
      </c>
    </row>
    <row r="101" s="14" customFormat="1" ht="80" customHeight="1" spans="1:20">
      <c r="A101" s="44">
        <v>96</v>
      </c>
      <c r="B101" s="57" t="s">
        <v>510</v>
      </c>
      <c r="C101" s="57" t="s">
        <v>26</v>
      </c>
      <c r="D101" s="57" t="s">
        <v>27</v>
      </c>
      <c r="E101" s="57" t="s">
        <v>511</v>
      </c>
      <c r="F101" s="57" t="s">
        <v>485</v>
      </c>
      <c r="G101" s="57" t="s">
        <v>512</v>
      </c>
      <c r="H101" s="57" t="s">
        <v>513</v>
      </c>
      <c r="I101" s="57" t="s">
        <v>502</v>
      </c>
      <c r="J101" s="57">
        <v>126</v>
      </c>
      <c r="K101" s="57">
        <v>40</v>
      </c>
      <c r="L101" s="45">
        <f t="shared" si="2"/>
        <v>86</v>
      </c>
      <c r="M101" s="57" t="s">
        <v>334</v>
      </c>
      <c r="N101" s="57" t="s">
        <v>514</v>
      </c>
      <c r="O101" s="57">
        <v>26</v>
      </c>
      <c r="P101" s="57">
        <v>2</v>
      </c>
      <c r="Q101" s="57">
        <v>24</v>
      </c>
      <c r="R101" s="57">
        <v>200</v>
      </c>
      <c r="S101" s="57" t="s">
        <v>28</v>
      </c>
      <c r="T101" s="57" t="s">
        <v>515</v>
      </c>
    </row>
    <row r="102" s="14" customFormat="1" ht="86" customHeight="1" spans="1:20">
      <c r="A102" s="44">
        <v>97</v>
      </c>
      <c r="B102" s="57" t="s">
        <v>516</v>
      </c>
      <c r="C102" s="57" t="s">
        <v>26</v>
      </c>
      <c r="D102" s="57" t="s">
        <v>27</v>
      </c>
      <c r="E102" s="57" t="s">
        <v>517</v>
      </c>
      <c r="F102" s="57" t="s">
        <v>485</v>
      </c>
      <c r="G102" s="57" t="s">
        <v>518</v>
      </c>
      <c r="H102" s="57" t="s">
        <v>519</v>
      </c>
      <c r="I102" s="57" t="s">
        <v>502</v>
      </c>
      <c r="J102" s="57">
        <v>168</v>
      </c>
      <c r="K102" s="57">
        <v>32</v>
      </c>
      <c r="L102" s="45">
        <f t="shared" si="2"/>
        <v>136</v>
      </c>
      <c r="M102" s="57" t="s">
        <v>334</v>
      </c>
      <c r="N102" s="57" t="s">
        <v>519</v>
      </c>
      <c r="O102" s="57">
        <v>52</v>
      </c>
      <c r="P102" s="57">
        <v>12</v>
      </c>
      <c r="Q102" s="57">
        <v>40</v>
      </c>
      <c r="R102" s="57">
        <v>200</v>
      </c>
      <c r="S102" s="57" t="s">
        <v>28</v>
      </c>
      <c r="T102" s="57" t="s">
        <v>520</v>
      </c>
    </row>
    <row r="103" s="14" customFormat="1" ht="68" customHeight="1" spans="1:20">
      <c r="A103" s="44">
        <v>98</v>
      </c>
      <c r="B103" s="57" t="s">
        <v>521</v>
      </c>
      <c r="C103" s="57" t="s">
        <v>26</v>
      </c>
      <c r="D103" s="57" t="s">
        <v>27</v>
      </c>
      <c r="E103" s="57" t="s">
        <v>522</v>
      </c>
      <c r="F103" s="57" t="s">
        <v>485</v>
      </c>
      <c r="G103" s="57" t="s">
        <v>523</v>
      </c>
      <c r="H103" s="57" t="s">
        <v>519</v>
      </c>
      <c r="I103" s="57" t="s">
        <v>156</v>
      </c>
      <c r="J103" s="57">
        <v>200</v>
      </c>
      <c r="K103" s="57">
        <v>32</v>
      </c>
      <c r="L103" s="45">
        <f t="shared" si="2"/>
        <v>168</v>
      </c>
      <c r="M103" s="57" t="s">
        <v>334</v>
      </c>
      <c r="N103" s="57" t="s">
        <v>519</v>
      </c>
      <c r="O103" s="57">
        <v>30</v>
      </c>
      <c r="P103" s="57">
        <v>12</v>
      </c>
      <c r="Q103" s="57">
        <v>18</v>
      </c>
      <c r="R103" s="57">
        <v>32</v>
      </c>
      <c r="S103" s="57" t="s">
        <v>28</v>
      </c>
      <c r="T103" s="57" t="s">
        <v>524</v>
      </c>
    </row>
    <row r="104" s="14" customFormat="1" ht="78" customHeight="1" spans="1:20">
      <c r="A104" s="44">
        <v>99</v>
      </c>
      <c r="B104" s="57" t="s">
        <v>516</v>
      </c>
      <c r="C104" s="57" t="s">
        <v>26</v>
      </c>
      <c r="D104" s="57" t="s">
        <v>27</v>
      </c>
      <c r="E104" s="57" t="s">
        <v>525</v>
      </c>
      <c r="F104" s="57" t="s">
        <v>485</v>
      </c>
      <c r="G104" s="57" t="s">
        <v>518</v>
      </c>
      <c r="H104" s="57" t="s">
        <v>259</v>
      </c>
      <c r="I104" s="57" t="s">
        <v>502</v>
      </c>
      <c r="J104" s="57">
        <v>115</v>
      </c>
      <c r="K104" s="57">
        <v>25</v>
      </c>
      <c r="L104" s="45">
        <f t="shared" si="2"/>
        <v>90</v>
      </c>
      <c r="M104" s="57" t="s">
        <v>334</v>
      </c>
      <c r="N104" s="57" t="s">
        <v>259</v>
      </c>
      <c r="O104" s="57">
        <v>35</v>
      </c>
      <c r="P104" s="57">
        <v>17</v>
      </c>
      <c r="Q104" s="57">
        <v>18</v>
      </c>
      <c r="R104" s="57">
        <v>200</v>
      </c>
      <c r="S104" s="57" t="s">
        <v>28</v>
      </c>
      <c r="T104" s="57" t="s">
        <v>503</v>
      </c>
    </row>
    <row r="105" s="14" customFormat="1" ht="87" customHeight="1" spans="1:20">
      <c r="A105" s="44">
        <v>100</v>
      </c>
      <c r="B105" s="57" t="s">
        <v>526</v>
      </c>
      <c r="C105" s="57" t="s">
        <v>26</v>
      </c>
      <c r="D105" s="57" t="s">
        <v>27</v>
      </c>
      <c r="E105" s="57" t="s">
        <v>527</v>
      </c>
      <c r="F105" s="57" t="s">
        <v>485</v>
      </c>
      <c r="G105" s="57" t="s">
        <v>528</v>
      </c>
      <c r="H105" s="57" t="s">
        <v>514</v>
      </c>
      <c r="I105" s="57" t="s">
        <v>502</v>
      </c>
      <c r="J105" s="57">
        <v>210</v>
      </c>
      <c r="K105" s="57">
        <v>40</v>
      </c>
      <c r="L105" s="45">
        <f t="shared" si="2"/>
        <v>170</v>
      </c>
      <c r="M105" s="57" t="s">
        <v>334</v>
      </c>
      <c r="N105" s="57" t="s">
        <v>514</v>
      </c>
      <c r="O105" s="57">
        <v>58</v>
      </c>
      <c r="P105" s="57">
        <v>3</v>
      </c>
      <c r="Q105" s="57">
        <v>55</v>
      </c>
      <c r="R105" s="57">
        <v>200</v>
      </c>
      <c r="S105" s="57" t="s">
        <v>28</v>
      </c>
      <c r="T105" s="57" t="s">
        <v>529</v>
      </c>
    </row>
    <row r="106" s="14" customFormat="1" ht="79" customHeight="1" spans="1:20">
      <c r="A106" s="44">
        <v>101</v>
      </c>
      <c r="B106" s="57" t="s">
        <v>530</v>
      </c>
      <c r="C106" s="57" t="s">
        <v>26</v>
      </c>
      <c r="D106" s="57" t="s">
        <v>27</v>
      </c>
      <c r="E106" s="57" t="s">
        <v>531</v>
      </c>
      <c r="F106" s="57" t="s">
        <v>485</v>
      </c>
      <c r="G106" s="57" t="s">
        <v>501</v>
      </c>
      <c r="H106" s="57" t="s">
        <v>532</v>
      </c>
      <c r="I106" s="57" t="s">
        <v>502</v>
      </c>
      <c r="J106" s="57">
        <v>314</v>
      </c>
      <c r="K106" s="57">
        <v>62</v>
      </c>
      <c r="L106" s="45">
        <f t="shared" si="2"/>
        <v>252</v>
      </c>
      <c r="M106" s="57" t="s">
        <v>533</v>
      </c>
      <c r="N106" s="57" t="s">
        <v>534</v>
      </c>
      <c r="O106" s="57">
        <v>15</v>
      </c>
      <c r="P106" s="57">
        <v>10</v>
      </c>
      <c r="Q106" s="57">
        <v>5</v>
      </c>
      <c r="R106" s="57">
        <v>3000</v>
      </c>
      <c r="S106" s="57" t="s">
        <v>28</v>
      </c>
      <c r="T106" s="57" t="s">
        <v>535</v>
      </c>
    </row>
    <row r="107" s="14" customFormat="1" ht="92" customHeight="1" spans="1:20">
      <c r="A107" s="44">
        <v>102</v>
      </c>
      <c r="B107" s="57" t="s">
        <v>536</v>
      </c>
      <c r="C107" s="57" t="s">
        <v>26</v>
      </c>
      <c r="D107" s="57" t="s">
        <v>27</v>
      </c>
      <c r="E107" s="57" t="s">
        <v>511</v>
      </c>
      <c r="F107" s="57" t="s">
        <v>485</v>
      </c>
      <c r="G107" s="57" t="s">
        <v>512</v>
      </c>
      <c r="H107" s="57" t="s">
        <v>537</v>
      </c>
      <c r="I107" s="57" t="s">
        <v>538</v>
      </c>
      <c r="J107" s="57">
        <v>138</v>
      </c>
      <c r="K107" s="57">
        <v>27</v>
      </c>
      <c r="L107" s="45">
        <f t="shared" si="2"/>
        <v>111</v>
      </c>
      <c r="M107" s="57" t="s">
        <v>539</v>
      </c>
      <c r="N107" s="57" t="s">
        <v>540</v>
      </c>
      <c r="O107" s="57">
        <v>10</v>
      </c>
      <c r="P107" s="57">
        <v>1</v>
      </c>
      <c r="Q107" s="57">
        <v>9</v>
      </c>
      <c r="R107" s="57">
        <v>2000</v>
      </c>
      <c r="S107" s="57" t="s">
        <v>28</v>
      </c>
      <c r="T107" s="57" t="s">
        <v>541</v>
      </c>
    </row>
    <row r="108" s="14" customFormat="1" ht="97" customHeight="1" spans="1:20">
      <c r="A108" s="44">
        <v>103</v>
      </c>
      <c r="B108" s="57" t="s">
        <v>542</v>
      </c>
      <c r="C108" s="57" t="s">
        <v>26</v>
      </c>
      <c r="D108" s="57" t="s">
        <v>27</v>
      </c>
      <c r="E108" s="57" t="s">
        <v>543</v>
      </c>
      <c r="F108" s="57" t="s">
        <v>485</v>
      </c>
      <c r="G108" s="57" t="s">
        <v>528</v>
      </c>
      <c r="H108" s="57" t="s">
        <v>544</v>
      </c>
      <c r="I108" s="57" t="s">
        <v>545</v>
      </c>
      <c r="J108" s="57">
        <v>500</v>
      </c>
      <c r="K108" s="57">
        <v>100</v>
      </c>
      <c r="L108" s="45">
        <f t="shared" si="2"/>
        <v>400</v>
      </c>
      <c r="M108" s="57" t="s">
        <v>546</v>
      </c>
      <c r="N108" s="57" t="s">
        <v>547</v>
      </c>
      <c r="O108" s="57">
        <v>5</v>
      </c>
      <c r="P108" s="57">
        <v>1</v>
      </c>
      <c r="Q108" s="57">
        <v>4</v>
      </c>
      <c r="R108" s="57">
        <v>1000</v>
      </c>
      <c r="S108" s="57" t="s">
        <v>28</v>
      </c>
      <c r="T108" s="57" t="s">
        <v>548</v>
      </c>
    </row>
    <row r="109" s="14" customFormat="1" ht="98" customHeight="1" spans="1:20">
      <c r="A109" s="44">
        <v>104</v>
      </c>
      <c r="B109" s="57" t="s">
        <v>549</v>
      </c>
      <c r="C109" s="57" t="s">
        <v>26</v>
      </c>
      <c r="D109" s="57" t="s">
        <v>27</v>
      </c>
      <c r="E109" s="57" t="s">
        <v>543</v>
      </c>
      <c r="F109" s="57" t="s">
        <v>485</v>
      </c>
      <c r="G109" s="57" t="s">
        <v>528</v>
      </c>
      <c r="H109" s="57" t="s">
        <v>550</v>
      </c>
      <c r="I109" s="57" t="s">
        <v>545</v>
      </c>
      <c r="J109" s="57">
        <v>530</v>
      </c>
      <c r="K109" s="57">
        <v>200</v>
      </c>
      <c r="L109" s="45">
        <f t="shared" si="2"/>
        <v>330</v>
      </c>
      <c r="M109" s="57" t="s">
        <v>551</v>
      </c>
      <c r="N109" s="57" t="s">
        <v>552</v>
      </c>
      <c r="O109" s="57">
        <v>58</v>
      </c>
      <c r="P109" s="57">
        <v>5</v>
      </c>
      <c r="Q109" s="57">
        <v>53</v>
      </c>
      <c r="R109" s="57">
        <v>200</v>
      </c>
      <c r="S109" s="57" t="s">
        <v>28</v>
      </c>
      <c r="T109" s="57" t="s">
        <v>553</v>
      </c>
    </row>
    <row r="110" s="14" customFormat="1" ht="53" customHeight="1" spans="1:20">
      <c r="A110" s="44">
        <v>105</v>
      </c>
      <c r="B110" s="57" t="s">
        <v>554</v>
      </c>
      <c r="C110" s="57" t="s">
        <v>26</v>
      </c>
      <c r="D110" s="57" t="s">
        <v>54</v>
      </c>
      <c r="E110" s="57" t="s">
        <v>555</v>
      </c>
      <c r="F110" s="57" t="s">
        <v>485</v>
      </c>
      <c r="G110" s="57" t="s">
        <v>528</v>
      </c>
      <c r="H110" s="57" t="s">
        <v>556</v>
      </c>
      <c r="I110" s="57" t="s">
        <v>502</v>
      </c>
      <c r="J110" s="57">
        <v>199</v>
      </c>
      <c r="K110" s="57">
        <v>199</v>
      </c>
      <c r="L110" s="45">
        <f t="shared" si="2"/>
        <v>0</v>
      </c>
      <c r="M110" s="57" t="s">
        <v>557</v>
      </c>
      <c r="N110" s="57" t="s">
        <v>558</v>
      </c>
      <c r="O110" s="57">
        <v>325</v>
      </c>
      <c r="P110" s="57">
        <v>4</v>
      </c>
      <c r="Q110" s="57">
        <v>321</v>
      </c>
      <c r="R110" s="57">
        <v>50</v>
      </c>
      <c r="S110" s="57" t="s">
        <v>28</v>
      </c>
      <c r="T110" s="57" t="s">
        <v>559</v>
      </c>
    </row>
    <row r="111" s="14" customFormat="1" ht="53" customHeight="1" spans="1:20">
      <c r="A111" s="44">
        <v>106</v>
      </c>
      <c r="B111" s="57" t="s">
        <v>560</v>
      </c>
      <c r="C111" s="57" t="s">
        <v>26</v>
      </c>
      <c r="D111" s="57" t="s">
        <v>27</v>
      </c>
      <c r="E111" s="57" t="s">
        <v>543</v>
      </c>
      <c r="F111" s="57" t="s">
        <v>485</v>
      </c>
      <c r="G111" s="57" t="s">
        <v>528</v>
      </c>
      <c r="H111" s="57" t="s">
        <v>561</v>
      </c>
      <c r="I111" s="57" t="s">
        <v>502</v>
      </c>
      <c r="J111" s="57">
        <v>20</v>
      </c>
      <c r="K111" s="57">
        <v>4</v>
      </c>
      <c r="L111" s="45">
        <f t="shared" si="2"/>
        <v>16</v>
      </c>
      <c r="M111" s="57" t="s">
        <v>562</v>
      </c>
      <c r="N111" s="57" t="s">
        <v>563</v>
      </c>
      <c r="O111" s="57">
        <v>2</v>
      </c>
      <c r="P111" s="57">
        <v>1</v>
      </c>
      <c r="Q111" s="57">
        <v>1</v>
      </c>
      <c r="R111" s="57">
        <v>800</v>
      </c>
      <c r="S111" s="57" t="s">
        <v>28</v>
      </c>
      <c r="T111" s="57" t="s">
        <v>564</v>
      </c>
    </row>
    <row r="112" s="14" customFormat="1" ht="66" customHeight="1" spans="1:20">
      <c r="A112" s="44">
        <v>107</v>
      </c>
      <c r="B112" s="57" t="s">
        <v>565</v>
      </c>
      <c r="C112" s="57" t="s">
        <v>26</v>
      </c>
      <c r="D112" s="57" t="s">
        <v>54</v>
      </c>
      <c r="E112" s="57" t="s">
        <v>566</v>
      </c>
      <c r="F112" s="57" t="s">
        <v>485</v>
      </c>
      <c r="G112" s="57" t="s">
        <v>528</v>
      </c>
      <c r="H112" s="57" t="s">
        <v>567</v>
      </c>
      <c r="I112" s="57" t="s">
        <v>568</v>
      </c>
      <c r="J112" s="57">
        <v>174</v>
      </c>
      <c r="K112" s="57">
        <v>174</v>
      </c>
      <c r="L112" s="45">
        <f t="shared" si="2"/>
        <v>0</v>
      </c>
      <c r="M112" s="57" t="s">
        <v>569</v>
      </c>
      <c r="N112" s="57" t="s">
        <v>570</v>
      </c>
      <c r="O112" s="57">
        <v>1253</v>
      </c>
      <c r="P112" s="57">
        <v>165</v>
      </c>
      <c r="Q112" s="57"/>
      <c r="R112" s="57">
        <v>1650</v>
      </c>
      <c r="S112" s="57" t="s">
        <v>28</v>
      </c>
      <c r="T112" s="57" t="s">
        <v>571</v>
      </c>
    </row>
    <row r="113" s="14" customFormat="1" ht="53" customHeight="1" spans="1:20">
      <c r="A113" s="44">
        <v>108</v>
      </c>
      <c r="B113" s="57" t="s">
        <v>572</v>
      </c>
      <c r="C113" s="57" t="s">
        <v>26</v>
      </c>
      <c r="D113" s="57" t="s">
        <v>27</v>
      </c>
      <c r="E113" s="57" t="s">
        <v>566</v>
      </c>
      <c r="F113" s="57" t="s">
        <v>485</v>
      </c>
      <c r="G113" s="57" t="s">
        <v>528</v>
      </c>
      <c r="H113" s="57" t="s">
        <v>573</v>
      </c>
      <c r="I113" s="57" t="s">
        <v>574</v>
      </c>
      <c r="J113" s="57">
        <v>36</v>
      </c>
      <c r="K113" s="57">
        <v>20</v>
      </c>
      <c r="L113" s="45">
        <f t="shared" si="2"/>
        <v>16</v>
      </c>
      <c r="M113" s="57" t="s">
        <v>575</v>
      </c>
      <c r="N113" s="57" t="s">
        <v>573</v>
      </c>
      <c r="O113" s="57">
        <v>10</v>
      </c>
      <c r="P113" s="57">
        <v>1</v>
      </c>
      <c r="Q113" s="57"/>
      <c r="R113" s="57"/>
      <c r="S113" s="57" t="s">
        <v>28</v>
      </c>
      <c r="T113" s="57" t="s">
        <v>576</v>
      </c>
    </row>
    <row r="114" s="14" customFormat="1" ht="53" customHeight="1" spans="1:20">
      <c r="A114" s="44">
        <v>109</v>
      </c>
      <c r="B114" s="57" t="s">
        <v>577</v>
      </c>
      <c r="C114" s="57" t="s">
        <v>26</v>
      </c>
      <c r="D114" s="57" t="s">
        <v>27</v>
      </c>
      <c r="E114" s="57" t="s">
        <v>578</v>
      </c>
      <c r="F114" s="57" t="s">
        <v>485</v>
      </c>
      <c r="G114" s="57" t="s">
        <v>486</v>
      </c>
      <c r="H114" s="57" t="s">
        <v>579</v>
      </c>
      <c r="I114" s="57" t="s">
        <v>580</v>
      </c>
      <c r="J114" s="57">
        <v>5</v>
      </c>
      <c r="K114" s="57">
        <v>5</v>
      </c>
      <c r="L114" s="45">
        <f t="shared" si="2"/>
        <v>0</v>
      </c>
      <c r="M114" s="57" t="s">
        <v>581</v>
      </c>
      <c r="N114" s="57" t="s">
        <v>582</v>
      </c>
      <c r="O114" s="57">
        <v>6</v>
      </c>
      <c r="P114" s="57">
        <v>1</v>
      </c>
      <c r="Q114" s="57">
        <v>5</v>
      </c>
      <c r="R114" s="57">
        <v>2000</v>
      </c>
      <c r="S114" s="57" t="s">
        <v>28</v>
      </c>
      <c r="T114" s="57" t="s">
        <v>583</v>
      </c>
    </row>
    <row r="115" s="14" customFormat="1" ht="53" customHeight="1" spans="1:20">
      <c r="A115" s="44">
        <v>110</v>
      </c>
      <c r="B115" s="57" t="s">
        <v>584</v>
      </c>
      <c r="C115" s="57" t="s">
        <v>26</v>
      </c>
      <c r="D115" s="57" t="s">
        <v>54</v>
      </c>
      <c r="E115" s="57" t="s">
        <v>585</v>
      </c>
      <c r="F115" s="57" t="s">
        <v>485</v>
      </c>
      <c r="G115" s="57" t="s">
        <v>486</v>
      </c>
      <c r="H115" s="57" t="s">
        <v>586</v>
      </c>
      <c r="I115" s="57" t="s">
        <v>502</v>
      </c>
      <c r="J115" s="57">
        <v>123</v>
      </c>
      <c r="K115" s="57">
        <v>123</v>
      </c>
      <c r="L115" s="45">
        <f t="shared" si="2"/>
        <v>0</v>
      </c>
      <c r="M115" s="57" t="s">
        <v>587</v>
      </c>
      <c r="N115" s="57" t="s">
        <v>588</v>
      </c>
      <c r="O115" s="57">
        <v>325</v>
      </c>
      <c r="P115" s="57">
        <v>4</v>
      </c>
      <c r="Q115" s="57">
        <v>321</v>
      </c>
      <c r="R115" s="57">
        <v>50</v>
      </c>
      <c r="S115" s="57" t="s">
        <v>28</v>
      </c>
      <c r="T115" s="57" t="s">
        <v>589</v>
      </c>
    </row>
    <row r="116" s="14" customFormat="1" ht="91" customHeight="1" spans="1:20">
      <c r="A116" s="44">
        <v>111</v>
      </c>
      <c r="B116" s="57" t="s">
        <v>590</v>
      </c>
      <c r="C116" s="57" t="s">
        <v>26</v>
      </c>
      <c r="D116" s="57" t="s">
        <v>27</v>
      </c>
      <c r="E116" s="57" t="s">
        <v>505</v>
      </c>
      <c r="F116" s="57" t="s">
        <v>485</v>
      </c>
      <c r="G116" s="57" t="s">
        <v>591</v>
      </c>
      <c r="H116" s="57" t="s">
        <v>592</v>
      </c>
      <c r="I116" s="57" t="s">
        <v>593</v>
      </c>
      <c r="J116" s="57">
        <v>405.405</v>
      </c>
      <c r="K116" s="57">
        <v>81.081</v>
      </c>
      <c r="L116" s="45">
        <f t="shared" si="2"/>
        <v>324.324</v>
      </c>
      <c r="M116" s="57" t="s">
        <v>594</v>
      </c>
      <c r="N116" s="57" t="s">
        <v>595</v>
      </c>
      <c r="O116" s="57">
        <v>22</v>
      </c>
      <c r="P116" s="57">
        <v>15</v>
      </c>
      <c r="Q116" s="57">
        <v>2</v>
      </c>
      <c r="R116" s="57">
        <v>1800</v>
      </c>
      <c r="S116" s="57" t="s">
        <v>28</v>
      </c>
      <c r="T116" s="57" t="s">
        <v>596</v>
      </c>
    </row>
    <row r="117" s="14" customFormat="1" ht="53" customHeight="1" spans="1:20">
      <c r="A117" s="44">
        <v>112</v>
      </c>
      <c r="B117" s="57" t="s">
        <v>597</v>
      </c>
      <c r="C117" s="57" t="s">
        <v>62</v>
      </c>
      <c r="D117" s="57" t="s">
        <v>27</v>
      </c>
      <c r="E117" s="57" t="s">
        <v>598</v>
      </c>
      <c r="F117" s="57" t="s">
        <v>485</v>
      </c>
      <c r="G117" s="57" t="s">
        <v>598</v>
      </c>
      <c r="H117" s="57" t="s">
        <v>599</v>
      </c>
      <c r="I117" s="57" t="s">
        <v>600</v>
      </c>
      <c r="J117" s="57">
        <v>357.94</v>
      </c>
      <c r="K117" s="57">
        <v>200</v>
      </c>
      <c r="L117" s="45">
        <f t="shared" si="2"/>
        <v>157.94</v>
      </c>
      <c r="M117" s="57" t="s">
        <v>601</v>
      </c>
      <c r="N117" s="57" t="s">
        <v>602</v>
      </c>
      <c r="O117" s="57">
        <v>93</v>
      </c>
      <c r="P117" s="57">
        <v>2</v>
      </c>
      <c r="Q117" s="57">
        <v>1</v>
      </c>
      <c r="R117" s="57">
        <v>1000</v>
      </c>
      <c r="S117" s="57" t="s">
        <v>28</v>
      </c>
      <c r="T117" s="57" t="s">
        <v>603</v>
      </c>
    </row>
    <row r="118" s="14" customFormat="1" ht="53" customHeight="1" spans="1:20">
      <c r="A118" s="44">
        <v>113</v>
      </c>
      <c r="B118" s="57" t="s">
        <v>604</v>
      </c>
      <c r="C118" s="57" t="s">
        <v>26</v>
      </c>
      <c r="D118" s="57" t="s">
        <v>27</v>
      </c>
      <c r="E118" s="57" t="s">
        <v>490</v>
      </c>
      <c r="F118" s="57" t="s">
        <v>485</v>
      </c>
      <c r="G118" s="57" t="s">
        <v>491</v>
      </c>
      <c r="H118" s="57" t="s">
        <v>532</v>
      </c>
      <c r="I118" s="57" t="s">
        <v>502</v>
      </c>
      <c r="J118" s="57">
        <v>113</v>
      </c>
      <c r="K118" s="57">
        <v>22</v>
      </c>
      <c r="L118" s="45">
        <f t="shared" si="2"/>
        <v>91</v>
      </c>
      <c r="M118" s="57" t="s">
        <v>533</v>
      </c>
      <c r="N118" s="57" t="s">
        <v>605</v>
      </c>
      <c r="O118" s="57">
        <v>15</v>
      </c>
      <c r="P118" s="57">
        <v>10</v>
      </c>
      <c r="Q118" s="57">
        <v>5</v>
      </c>
      <c r="R118" s="57">
        <v>3000</v>
      </c>
      <c r="S118" s="57" t="s">
        <v>28</v>
      </c>
      <c r="T118" s="57" t="s">
        <v>606</v>
      </c>
    </row>
    <row r="119" s="14" customFormat="1" ht="53" customHeight="1" spans="1:20">
      <c r="A119" s="44">
        <v>114</v>
      </c>
      <c r="B119" s="57" t="s">
        <v>607</v>
      </c>
      <c r="C119" s="57" t="s">
        <v>26</v>
      </c>
      <c r="D119" s="57" t="s">
        <v>27</v>
      </c>
      <c r="E119" s="57" t="s">
        <v>608</v>
      </c>
      <c r="F119" s="57" t="s">
        <v>485</v>
      </c>
      <c r="G119" s="57" t="s">
        <v>609</v>
      </c>
      <c r="H119" s="57" t="s">
        <v>579</v>
      </c>
      <c r="I119" s="57" t="s">
        <v>610</v>
      </c>
      <c r="J119" s="57">
        <v>5</v>
      </c>
      <c r="K119" s="57">
        <v>5</v>
      </c>
      <c r="L119" s="45">
        <f t="shared" si="2"/>
        <v>0</v>
      </c>
      <c r="M119" s="57" t="s">
        <v>581</v>
      </c>
      <c r="N119" s="57" t="s">
        <v>611</v>
      </c>
      <c r="O119" s="57">
        <v>7</v>
      </c>
      <c r="P119" s="57">
        <v>7</v>
      </c>
      <c r="Q119" s="57"/>
      <c r="R119" s="57">
        <v>5000</v>
      </c>
      <c r="S119" s="57" t="s">
        <v>28</v>
      </c>
      <c r="T119" s="57" t="s">
        <v>612</v>
      </c>
    </row>
    <row r="120" s="14" customFormat="1" ht="92" customHeight="1" spans="1:20">
      <c r="A120" s="44">
        <v>115</v>
      </c>
      <c r="B120" s="57" t="s">
        <v>613</v>
      </c>
      <c r="C120" s="57" t="s">
        <v>26</v>
      </c>
      <c r="D120" s="57" t="s">
        <v>27</v>
      </c>
      <c r="E120" s="57" t="s">
        <v>614</v>
      </c>
      <c r="F120" s="57" t="s">
        <v>485</v>
      </c>
      <c r="G120" s="57" t="s">
        <v>615</v>
      </c>
      <c r="H120" s="57" t="s">
        <v>616</v>
      </c>
      <c r="I120" s="57" t="s">
        <v>502</v>
      </c>
      <c r="J120" s="57">
        <v>1099</v>
      </c>
      <c r="K120" s="57">
        <v>200</v>
      </c>
      <c r="L120" s="45">
        <f t="shared" si="2"/>
        <v>899</v>
      </c>
      <c r="M120" s="57" t="s">
        <v>617</v>
      </c>
      <c r="N120" s="57" t="s">
        <v>618</v>
      </c>
      <c r="O120" s="57">
        <v>6</v>
      </c>
      <c r="P120" s="57">
        <v>1</v>
      </c>
      <c r="Q120" s="57">
        <v>5</v>
      </c>
      <c r="R120" s="57">
        <v>3000</v>
      </c>
      <c r="S120" s="57" t="s">
        <v>28</v>
      </c>
      <c r="T120" s="57" t="s">
        <v>619</v>
      </c>
    </row>
    <row r="121" s="14" customFormat="1" ht="53" customHeight="1" spans="1:20">
      <c r="A121" s="44">
        <v>116</v>
      </c>
      <c r="B121" s="57" t="s">
        <v>620</v>
      </c>
      <c r="C121" s="57" t="s">
        <v>53</v>
      </c>
      <c r="D121" s="57" t="s">
        <v>27</v>
      </c>
      <c r="E121" s="57" t="s">
        <v>621</v>
      </c>
      <c r="F121" s="57" t="s">
        <v>485</v>
      </c>
      <c r="G121" s="57" t="s">
        <v>622</v>
      </c>
      <c r="H121" s="57" t="s">
        <v>623</v>
      </c>
      <c r="I121" s="57" t="s">
        <v>502</v>
      </c>
      <c r="J121" s="57">
        <v>159</v>
      </c>
      <c r="K121" s="57">
        <v>31</v>
      </c>
      <c r="L121" s="45">
        <f t="shared" si="2"/>
        <v>128</v>
      </c>
      <c r="M121" s="57"/>
      <c r="N121" s="57" t="s">
        <v>624</v>
      </c>
      <c r="O121" s="57">
        <v>5</v>
      </c>
      <c r="P121" s="57">
        <v>3</v>
      </c>
      <c r="Q121" s="57">
        <v>2</v>
      </c>
      <c r="R121" s="57">
        <v>1000</v>
      </c>
      <c r="S121" s="57" t="s">
        <v>28</v>
      </c>
      <c r="T121" s="57" t="s">
        <v>625</v>
      </c>
    </row>
    <row r="122" s="14" customFormat="1" ht="53" customHeight="1" spans="1:20">
      <c r="A122" s="44">
        <v>117</v>
      </c>
      <c r="B122" s="57" t="s">
        <v>626</v>
      </c>
      <c r="C122" s="57" t="s">
        <v>26</v>
      </c>
      <c r="D122" s="57" t="s">
        <v>27</v>
      </c>
      <c r="E122" s="57" t="s">
        <v>621</v>
      </c>
      <c r="F122" s="57" t="s">
        <v>485</v>
      </c>
      <c r="G122" s="57" t="s">
        <v>622</v>
      </c>
      <c r="H122" s="57" t="s">
        <v>579</v>
      </c>
      <c r="I122" s="57" t="s">
        <v>580</v>
      </c>
      <c r="J122" s="57">
        <v>5</v>
      </c>
      <c r="K122" s="57">
        <v>5</v>
      </c>
      <c r="L122" s="45">
        <f t="shared" si="2"/>
        <v>0</v>
      </c>
      <c r="M122" s="57" t="s">
        <v>581</v>
      </c>
      <c r="N122" s="57" t="s">
        <v>627</v>
      </c>
      <c r="O122" s="57">
        <v>5</v>
      </c>
      <c r="P122" s="57">
        <v>3</v>
      </c>
      <c r="Q122" s="57">
        <v>2</v>
      </c>
      <c r="R122" s="57">
        <v>2000</v>
      </c>
      <c r="S122" s="57" t="s">
        <v>28</v>
      </c>
      <c r="T122" s="57" t="s">
        <v>628</v>
      </c>
    </row>
    <row r="123" s="14" customFormat="1" ht="53" customHeight="1" spans="1:20">
      <c r="A123" s="44">
        <v>118</v>
      </c>
      <c r="B123" s="57" t="s">
        <v>629</v>
      </c>
      <c r="C123" s="57" t="s">
        <v>26</v>
      </c>
      <c r="D123" s="57" t="s">
        <v>54</v>
      </c>
      <c r="E123" s="57" t="s">
        <v>614</v>
      </c>
      <c r="F123" s="57" t="s">
        <v>485</v>
      </c>
      <c r="G123" s="57" t="s">
        <v>615</v>
      </c>
      <c r="H123" s="57" t="s">
        <v>630</v>
      </c>
      <c r="I123" s="57" t="s">
        <v>502</v>
      </c>
      <c r="J123" s="57">
        <v>57</v>
      </c>
      <c r="K123" s="57">
        <v>57</v>
      </c>
      <c r="L123" s="45">
        <f t="shared" si="2"/>
        <v>0</v>
      </c>
      <c r="M123" s="57" t="s">
        <v>631</v>
      </c>
      <c r="N123" s="57" t="s">
        <v>632</v>
      </c>
      <c r="O123" s="57">
        <v>1126</v>
      </c>
      <c r="P123" s="57">
        <v>13</v>
      </c>
      <c r="Q123" s="57">
        <v>1113</v>
      </c>
      <c r="R123" s="57">
        <v>50</v>
      </c>
      <c r="S123" s="57" t="s">
        <v>28</v>
      </c>
      <c r="T123" s="57" t="s">
        <v>633</v>
      </c>
    </row>
    <row r="124" s="4" customFormat="1" ht="59" customHeight="1" spans="1:20">
      <c r="A124" s="44">
        <v>119</v>
      </c>
      <c r="B124" s="57" t="s">
        <v>634</v>
      </c>
      <c r="C124" s="57" t="s">
        <v>62</v>
      </c>
      <c r="D124" s="57" t="s">
        <v>54</v>
      </c>
      <c r="E124" s="57" t="s">
        <v>635</v>
      </c>
      <c r="F124" s="57" t="s">
        <v>636</v>
      </c>
      <c r="G124" s="57" t="s">
        <v>637</v>
      </c>
      <c r="H124" s="57" t="s">
        <v>638</v>
      </c>
      <c r="I124" s="57" t="s">
        <v>639</v>
      </c>
      <c r="J124" s="57">
        <v>159.533784</v>
      </c>
      <c r="K124" s="57">
        <v>159.533784</v>
      </c>
      <c r="L124" s="45">
        <f t="shared" si="2"/>
        <v>0</v>
      </c>
      <c r="M124" s="57"/>
      <c r="N124" s="57" t="s">
        <v>640</v>
      </c>
      <c r="O124" s="57">
        <v>1036</v>
      </c>
      <c r="P124" s="57">
        <v>17</v>
      </c>
      <c r="Q124" s="57">
        <v>1019</v>
      </c>
      <c r="R124" s="57"/>
      <c r="S124" s="57" t="s">
        <v>28</v>
      </c>
      <c r="T124" s="57" t="s">
        <v>254</v>
      </c>
    </row>
    <row r="125" s="4" customFormat="1" ht="48" customHeight="1" spans="1:20">
      <c r="A125" s="44">
        <v>120</v>
      </c>
      <c r="B125" s="57" t="s">
        <v>641</v>
      </c>
      <c r="C125" s="57" t="s">
        <v>46</v>
      </c>
      <c r="D125" s="57" t="s">
        <v>27</v>
      </c>
      <c r="E125" s="57" t="s">
        <v>642</v>
      </c>
      <c r="F125" s="57" t="s">
        <v>636</v>
      </c>
      <c r="G125" s="57" t="s">
        <v>637</v>
      </c>
      <c r="H125" s="57" t="s">
        <v>643</v>
      </c>
      <c r="I125" s="57" t="s">
        <v>644</v>
      </c>
      <c r="J125" s="57">
        <v>80</v>
      </c>
      <c r="K125" s="57">
        <v>52</v>
      </c>
      <c r="L125" s="45">
        <f t="shared" si="2"/>
        <v>28</v>
      </c>
      <c r="M125" s="57" t="s">
        <v>645</v>
      </c>
      <c r="N125" s="57" t="s">
        <v>646</v>
      </c>
      <c r="O125" s="57">
        <v>1036</v>
      </c>
      <c r="P125" s="57">
        <v>17</v>
      </c>
      <c r="Q125" s="57">
        <v>1019</v>
      </c>
      <c r="R125" s="57"/>
      <c r="S125" s="57" t="s">
        <v>28</v>
      </c>
      <c r="T125" s="57" t="s">
        <v>647</v>
      </c>
    </row>
    <row r="126" s="11" customFormat="1" ht="51" customHeight="1" spans="1:20">
      <c r="A126" s="44">
        <v>121</v>
      </c>
      <c r="B126" s="57" t="s">
        <v>648</v>
      </c>
      <c r="C126" s="57" t="s">
        <v>46</v>
      </c>
      <c r="D126" s="57" t="s">
        <v>27</v>
      </c>
      <c r="E126" s="57" t="s">
        <v>649</v>
      </c>
      <c r="F126" s="57" t="s">
        <v>636</v>
      </c>
      <c r="G126" s="57" t="s">
        <v>650</v>
      </c>
      <c r="H126" s="57" t="s">
        <v>651</v>
      </c>
      <c r="I126" s="57" t="s">
        <v>652</v>
      </c>
      <c r="J126" s="57">
        <v>90</v>
      </c>
      <c r="K126" s="57">
        <v>42</v>
      </c>
      <c r="L126" s="45">
        <f t="shared" si="2"/>
        <v>48</v>
      </c>
      <c r="M126" s="57" t="s">
        <v>645</v>
      </c>
      <c r="N126" s="57" t="s">
        <v>653</v>
      </c>
      <c r="O126" s="57">
        <v>932</v>
      </c>
      <c r="P126" s="57">
        <v>5</v>
      </c>
      <c r="Q126" s="57">
        <v>927</v>
      </c>
      <c r="R126" s="57">
        <v>3000</v>
      </c>
      <c r="S126" s="57" t="s">
        <v>28</v>
      </c>
      <c r="T126" s="57" t="s">
        <v>654</v>
      </c>
    </row>
    <row r="127" s="11" customFormat="1" ht="47" customHeight="1" spans="1:20">
      <c r="A127" s="44">
        <v>122</v>
      </c>
      <c r="B127" s="57" t="s">
        <v>655</v>
      </c>
      <c r="C127" s="57" t="s">
        <v>46</v>
      </c>
      <c r="D127" s="57" t="s">
        <v>27</v>
      </c>
      <c r="E127" s="57" t="s">
        <v>656</v>
      </c>
      <c r="F127" s="57" t="s">
        <v>636</v>
      </c>
      <c r="G127" s="57" t="s">
        <v>650</v>
      </c>
      <c r="H127" s="57" t="s">
        <v>657</v>
      </c>
      <c r="I127" s="57" t="s">
        <v>658</v>
      </c>
      <c r="J127" s="57">
        <v>200</v>
      </c>
      <c r="K127" s="57">
        <v>91</v>
      </c>
      <c r="L127" s="45">
        <f t="shared" si="2"/>
        <v>109</v>
      </c>
      <c r="M127" s="57" t="s">
        <v>645</v>
      </c>
      <c r="N127" s="57" t="s">
        <v>659</v>
      </c>
      <c r="O127" s="57">
        <v>932</v>
      </c>
      <c r="P127" s="57">
        <v>5</v>
      </c>
      <c r="Q127" s="57">
        <v>927</v>
      </c>
      <c r="R127" s="57">
        <v>5000</v>
      </c>
      <c r="S127" s="57" t="s">
        <v>28</v>
      </c>
      <c r="T127" s="57" t="s">
        <v>660</v>
      </c>
    </row>
    <row r="128" s="15" customFormat="1" ht="62" customHeight="1" spans="1:20">
      <c r="A128" s="44">
        <v>123</v>
      </c>
      <c r="B128" s="57" t="s">
        <v>661</v>
      </c>
      <c r="C128" s="57" t="s">
        <v>26</v>
      </c>
      <c r="D128" s="59" t="s">
        <v>27</v>
      </c>
      <c r="E128" s="57" t="s">
        <v>662</v>
      </c>
      <c r="F128" s="57" t="s">
        <v>636</v>
      </c>
      <c r="G128" s="57" t="s">
        <v>650</v>
      </c>
      <c r="H128" s="57" t="s">
        <v>663</v>
      </c>
      <c r="I128" s="57" t="s">
        <v>664</v>
      </c>
      <c r="J128" s="57">
        <v>54.906</v>
      </c>
      <c r="K128" s="57">
        <v>54.906</v>
      </c>
      <c r="L128" s="45">
        <f t="shared" si="2"/>
        <v>0</v>
      </c>
      <c r="M128" s="57"/>
      <c r="N128" s="57" t="s">
        <v>665</v>
      </c>
      <c r="O128" s="57">
        <v>420</v>
      </c>
      <c r="P128" s="57">
        <v>115</v>
      </c>
      <c r="Q128" s="57">
        <v>305</v>
      </c>
      <c r="R128" s="57"/>
      <c r="S128" s="57" t="s">
        <v>28</v>
      </c>
      <c r="T128" s="57" t="s">
        <v>666</v>
      </c>
    </row>
    <row r="129" s="4" customFormat="1" ht="108" customHeight="1" spans="1:20">
      <c r="A129" s="44">
        <v>124</v>
      </c>
      <c r="B129" s="45" t="s">
        <v>667</v>
      </c>
      <c r="C129" s="57" t="s">
        <v>26</v>
      </c>
      <c r="D129" s="57" t="s">
        <v>54</v>
      </c>
      <c r="E129" s="57" t="s">
        <v>668</v>
      </c>
      <c r="F129" s="57" t="s">
        <v>636</v>
      </c>
      <c r="G129" s="57" t="s">
        <v>669</v>
      </c>
      <c r="H129" s="57" t="s">
        <v>670</v>
      </c>
      <c r="I129" s="57" t="s">
        <v>671</v>
      </c>
      <c r="J129" s="57">
        <v>121.472848</v>
      </c>
      <c r="K129" s="57">
        <v>121.472848</v>
      </c>
      <c r="L129" s="45">
        <f t="shared" si="2"/>
        <v>0</v>
      </c>
      <c r="M129" s="57"/>
      <c r="N129" s="57" t="s">
        <v>670</v>
      </c>
      <c r="O129" s="57">
        <v>803</v>
      </c>
      <c r="P129" s="57">
        <v>16</v>
      </c>
      <c r="Q129" s="57">
        <v>787</v>
      </c>
      <c r="R129" s="57"/>
      <c r="S129" s="57" t="s">
        <v>28</v>
      </c>
      <c r="T129" s="57" t="s">
        <v>672</v>
      </c>
    </row>
    <row r="130" s="4" customFormat="1" ht="79" customHeight="1" spans="1:20">
      <c r="A130" s="44">
        <v>125</v>
      </c>
      <c r="B130" s="57" t="s">
        <v>673</v>
      </c>
      <c r="C130" s="57" t="s">
        <v>46</v>
      </c>
      <c r="D130" s="57" t="s">
        <v>27</v>
      </c>
      <c r="E130" s="57" t="s">
        <v>674</v>
      </c>
      <c r="F130" s="57" t="s">
        <v>636</v>
      </c>
      <c r="G130" s="57" t="s">
        <v>675</v>
      </c>
      <c r="H130" s="57" t="s">
        <v>676</v>
      </c>
      <c r="I130" s="57" t="s">
        <v>677</v>
      </c>
      <c r="J130" s="57">
        <v>80</v>
      </c>
      <c r="K130" s="57">
        <v>42</v>
      </c>
      <c r="L130" s="45">
        <f t="shared" si="2"/>
        <v>38</v>
      </c>
      <c r="M130" s="57" t="s">
        <v>678</v>
      </c>
      <c r="N130" s="57" t="s">
        <v>646</v>
      </c>
      <c r="O130" s="57">
        <v>148</v>
      </c>
      <c r="P130" s="57">
        <v>96</v>
      </c>
      <c r="Q130" s="57">
        <v>52</v>
      </c>
      <c r="R130" s="57">
        <v>18000</v>
      </c>
      <c r="S130" s="57" t="s">
        <v>28</v>
      </c>
      <c r="T130" s="57" t="s">
        <v>679</v>
      </c>
    </row>
    <row r="131" s="4" customFormat="1" ht="112" customHeight="1" spans="1:20">
      <c r="A131" s="44">
        <v>126</v>
      </c>
      <c r="B131" s="57" t="s">
        <v>680</v>
      </c>
      <c r="C131" s="57" t="s">
        <v>26</v>
      </c>
      <c r="D131" s="57" t="s">
        <v>27</v>
      </c>
      <c r="E131" s="57" t="s">
        <v>681</v>
      </c>
      <c r="F131" s="57" t="s">
        <v>636</v>
      </c>
      <c r="G131" s="57" t="s">
        <v>682</v>
      </c>
      <c r="H131" s="57" t="s">
        <v>683</v>
      </c>
      <c r="I131" s="57" t="s">
        <v>684</v>
      </c>
      <c r="J131" s="57">
        <v>567.36</v>
      </c>
      <c r="K131" s="57">
        <v>113.472</v>
      </c>
      <c r="L131" s="45">
        <f t="shared" si="2"/>
        <v>453.888</v>
      </c>
      <c r="M131" s="57">
        <v>1000</v>
      </c>
      <c r="N131" s="57" t="s">
        <v>685</v>
      </c>
      <c r="O131" s="57">
        <v>2520</v>
      </c>
      <c r="P131" s="57">
        <v>558</v>
      </c>
      <c r="Q131" s="57">
        <v>1962</v>
      </c>
      <c r="R131" s="57">
        <v>1000</v>
      </c>
      <c r="S131" s="57" t="s">
        <v>28</v>
      </c>
      <c r="T131" s="57" t="s">
        <v>686</v>
      </c>
    </row>
    <row r="132" s="4" customFormat="1" ht="70" customHeight="1" spans="1:20">
      <c r="A132" s="44">
        <v>127</v>
      </c>
      <c r="B132" s="57" t="s">
        <v>687</v>
      </c>
      <c r="C132" s="57" t="s">
        <v>26</v>
      </c>
      <c r="D132" s="57" t="s">
        <v>54</v>
      </c>
      <c r="E132" s="57" t="s">
        <v>688</v>
      </c>
      <c r="F132" s="57" t="s">
        <v>636</v>
      </c>
      <c r="G132" s="57" t="s">
        <v>689</v>
      </c>
      <c r="H132" s="57" t="s">
        <v>690</v>
      </c>
      <c r="I132" s="57" t="s">
        <v>691</v>
      </c>
      <c r="J132" s="57">
        <v>75</v>
      </c>
      <c r="K132" s="57">
        <v>75</v>
      </c>
      <c r="L132" s="45">
        <f t="shared" si="2"/>
        <v>0</v>
      </c>
      <c r="M132" s="57"/>
      <c r="N132" s="57" t="s">
        <v>692</v>
      </c>
      <c r="O132" s="57">
        <v>284</v>
      </c>
      <c r="P132" s="57">
        <v>68</v>
      </c>
      <c r="Q132" s="57">
        <v>216</v>
      </c>
      <c r="R132" s="57"/>
      <c r="S132" s="57" t="s">
        <v>28</v>
      </c>
      <c r="T132" s="57" t="s">
        <v>693</v>
      </c>
    </row>
    <row r="133" s="4" customFormat="1" ht="70" customHeight="1" spans="1:20">
      <c r="A133" s="44">
        <v>128</v>
      </c>
      <c r="B133" s="57" t="s">
        <v>694</v>
      </c>
      <c r="C133" s="57" t="s">
        <v>46</v>
      </c>
      <c r="D133" s="57" t="s">
        <v>27</v>
      </c>
      <c r="E133" s="57" t="s">
        <v>695</v>
      </c>
      <c r="F133" s="57" t="s">
        <v>636</v>
      </c>
      <c r="G133" s="57" t="s">
        <v>696</v>
      </c>
      <c r="H133" s="57" t="s">
        <v>697</v>
      </c>
      <c r="I133" s="57" t="s">
        <v>698</v>
      </c>
      <c r="J133" s="57">
        <v>138</v>
      </c>
      <c r="K133" s="57">
        <v>90</v>
      </c>
      <c r="L133" s="45">
        <f t="shared" si="2"/>
        <v>48</v>
      </c>
      <c r="M133" s="57" t="s">
        <v>699</v>
      </c>
      <c r="N133" s="57" t="s">
        <v>697</v>
      </c>
      <c r="O133" s="57">
        <v>1412</v>
      </c>
      <c r="P133" s="57">
        <v>841</v>
      </c>
      <c r="Q133" s="57">
        <v>51</v>
      </c>
      <c r="R133" s="57">
        <v>3000</v>
      </c>
      <c r="S133" s="57" t="s">
        <v>28</v>
      </c>
      <c r="T133" s="57" t="s">
        <v>700</v>
      </c>
    </row>
    <row r="134" s="4" customFormat="1" ht="76" customHeight="1" spans="1:20">
      <c r="A134" s="44">
        <v>129</v>
      </c>
      <c r="B134" s="57" t="s">
        <v>701</v>
      </c>
      <c r="C134" s="57" t="s">
        <v>46</v>
      </c>
      <c r="D134" s="57" t="s">
        <v>27</v>
      </c>
      <c r="E134" s="57" t="s">
        <v>702</v>
      </c>
      <c r="F134" s="57" t="s">
        <v>636</v>
      </c>
      <c r="G134" s="57" t="s">
        <v>696</v>
      </c>
      <c r="H134" s="57" t="s">
        <v>703</v>
      </c>
      <c r="I134" s="57" t="s">
        <v>698</v>
      </c>
      <c r="J134" s="57">
        <v>46</v>
      </c>
      <c r="K134" s="57">
        <v>30</v>
      </c>
      <c r="L134" s="45">
        <f t="shared" si="2"/>
        <v>16</v>
      </c>
      <c r="M134" s="57" t="s">
        <v>699</v>
      </c>
      <c r="N134" s="57" t="s">
        <v>703</v>
      </c>
      <c r="O134" s="57">
        <v>1412</v>
      </c>
      <c r="P134" s="57">
        <v>841</v>
      </c>
      <c r="Q134" s="57">
        <v>51</v>
      </c>
      <c r="R134" s="57">
        <v>3000</v>
      </c>
      <c r="S134" s="57" t="s">
        <v>28</v>
      </c>
      <c r="T134" s="57" t="s">
        <v>700</v>
      </c>
    </row>
    <row r="135" s="16" customFormat="1" ht="66" customHeight="1" spans="1:20">
      <c r="A135" s="44">
        <v>130</v>
      </c>
      <c r="B135" s="57" t="s">
        <v>704</v>
      </c>
      <c r="C135" s="57" t="s">
        <v>26</v>
      </c>
      <c r="D135" s="57" t="s">
        <v>27</v>
      </c>
      <c r="E135" s="57" t="s">
        <v>705</v>
      </c>
      <c r="F135" s="57" t="s">
        <v>706</v>
      </c>
      <c r="G135" s="57" t="s">
        <v>707</v>
      </c>
      <c r="H135" s="57" t="s">
        <v>708</v>
      </c>
      <c r="I135" s="57" t="s">
        <v>709</v>
      </c>
      <c r="J135" s="57">
        <v>1500</v>
      </c>
      <c r="K135" s="57">
        <v>200</v>
      </c>
      <c r="L135" s="45">
        <f t="shared" ref="L135:L198" si="3">J135-K135</f>
        <v>1300</v>
      </c>
      <c r="M135" s="57"/>
      <c r="N135" s="57" t="s">
        <v>710</v>
      </c>
      <c r="O135" s="57">
        <v>1756</v>
      </c>
      <c r="P135" s="57">
        <v>21</v>
      </c>
      <c r="Q135" s="57">
        <v>1735</v>
      </c>
      <c r="R135" s="57" t="s">
        <v>711</v>
      </c>
      <c r="S135" s="57" t="s">
        <v>28</v>
      </c>
      <c r="T135" s="57" t="s">
        <v>712</v>
      </c>
    </row>
    <row r="136" s="16" customFormat="1" ht="57" customHeight="1" spans="1:20">
      <c r="A136" s="44">
        <v>131</v>
      </c>
      <c r="B136" s="57" t="s">
        <v>713</v>
      </c>
      <c r="C136" s="57" t="s">
        <v>26</v>
      </c>
      <c r="D136" s="57" t="s">
        <v>27</v>
      </c>
      <c r="E136" s="57" t="s">
        <v>705</v>
      </c>
      <c r="F136" s="57" t="s">
        <v>706</v>
      </c>
      <c r="G136" s="57" t="s">
        <v>707</v>
      </c>
      <c r="H136" s="57" t="s">
        <v>714</v>
      </c>
      <c r="I136" s="57" t="s">
        <v>715</v>
      </c>
      <c r="J136" s="57">
        <v>400</v>
      </c>
      <c r="K136" s="57">
        <v>90</v>
      </c>
      <c r="L136" s="45">
        <f t="shared" si="3"/>
        <v>310</v>
      </c>
      <c r="M136" s="57" t="s">
        <v>716</v>
      </c>
      <c r="N136" s="57" t="s">
        <v>717</v>
      </c>
      <c r="O136" s="57">
        <v>1757</v>
      </c>
      <c r="P136" s="57">
        <v>22</v>
      </c>
      <c r="Q136" s="57">
        <v>1736</v>
      </c>
      <c r="R136" s="57" t="s">
        <v>508</v>
      </c>
      <c r="S136" s="57" t="s">
        <v>28</v>
      </c>
      <c r="T136" s="57" t="s">
        <v>718</v>
      </c>
    </row>
    <row r="137" s="16" customFormat="1" ht="69" customHeight="1" spans="1:20">
      <c r="A137" s="44">
        <v>132</v>
      </c>
      <c r="B137" s="57" t="s">
        <v>719</v>
      </c>
      <c r="C137" s="57" t="s">
        <v>26</v>
      </c>
      <c r="D137" s="57" t="s">
        <v>27</v>
      </c>
      <c r="E137" s="57" t="s">
        <v>720</v>
      </c>
      <c r="F137" s="57" t="s">
        <v>706</v>
      </c>
      <c r="G137" s="57" t="s">
        <v>720</v>
      </c>
      <c r="H137" s="57" t="s">
        <v>721</v>
      </c>
      <c r="I137" s="57" t="s">
        <v>722</v>
      </c>
      <c r="J137" s="57">
        <v>150</v>
      </c>
      <c r="K137" s="57">
        <v>40.5</v>
      </c>
      <c r="L137" s="45">
        <f t="shared" si="3"/>
        <v>109.5</v>
      </c>
      <c r="M137" s="57" t="s">
        <v>716</v>
      </c>
      <c r="N137" s="57" t="s">
        <v>723</v>
      </c>
      <c r="O137" s="57">
        <v>1251</v>
      </c>
      <c r="P137" s="57">
        <v>2</v>
      </c>
      <c r="Q137" s="57">
        <v>1251</v>
      </c>
      <c r="R137" s="57" t="s">
        <v>724</v>
      </c>
      <c r="S137" s="57" t="s">
        <v>28</v>
      </c>
      <c r="T137" s="57" t="s">
        <v>725</v>
      </c>
    </row>
    <row r="138" s="16" customFormat="1" ht="81" customHeight="1" spans="1:20">
      <c r="A138" s="44">
        <v>133</v>
      </c>
      <c r="B138" s="57" t="s">
        <v>726</v>
      </c>
      <c r="C138" s="57" t="s">
        <v>62</v>
      </c>
      <c r="D138" s="57" t="s">
        <v>27</v>
      </c>
      <c r="E138" s="57" t="s">
        <v>727</v>
      </c>
      <c r="F138" s="57" t="s">
        <v>706</v>
      </c>
      <c r="G138" s="57" t="s">
        <v>727</v>
      </c>
      <c r="H138" s="57" t="s">
        <v>421</v>
      </c>
      <c r="I138" s="57" t="s">
        <v>48</v>
      </c>
      <c r="J138" s="57">
        <v>350</v>
      </c>
      <c r="K138" s="57">
        <v>200</v>
      </c>
      <c r="L138" s="45">
        <f t="shared" si="3"/>
        <v>150</v>
      </c>
      <c r="M138" s="57" t="s">
        <v>728</v>
      </c>
      <c r="N138" s="57" t="s">
        <v>729</v>
      </c>
      <c r="O138" s="57">
        <v>1500</v>
      </c>
      <c r="P138" s="57">
        <v>150</v>
      </c>
      <c r="Q138" s="57">
        <v>1350</v>
      </c>
      <c r="R138" s="57" t="s">
        <v>724</v>
      </c>
      <c r="S138" s="57" t="s">
        <v>28</v>
      </c>
      <c r="T138" s="57" t="s">
        <v>730</v>
      </c>
    </row>
    <row r="139" s="16" customFormat="1" ht="79" customHeight="1" spans="1:20">
      <c r="A139" s="44">
        <v>134</v>
      </c>
      <c r="B139" s="57" t="s">
        <v>731</v>
      </c>
      <c r="C139" s="57" t="s">
        <v>26</v>
      </c>
      <c r="D139" s="57" t="s">
        <v>27</v>
      </c>
      <c r="E139" s="57" t="s">
        <v>727</v>
      </c>
      <c r="F139" s="57" t="s">
        <v>706</v>
      </c>
      <c r="G139" s="57" t="s">
        <v>727</v>
      </c>
      <c r="H139" s="57" t="s">
        <v>732</v>
      </c>
      <c r="I139" s="57" t="s">
        <v>48</v>
      </c>
      <c r="J139" s="57">
        <v>260</v>
      </c>
      <c r="K139" s="57">
        <v>150</v>
      </c>
      <c r="L139" s="45">
        <f t="shared" si="3"/>
        <v>110</v>
      </c>
      <c r="M139" s="57" t="s">
        <v>733</v>
      </c>
      <c r="N139" s="57" t="s">
        <v>734</v>
      </c>
      <c r="O139" s="57">
        <v>1500</v>
      </c>
      <c r="P139" s="57">
        <v>150</v>
      </c>
      <c r="Q139" s="57">
        <v>1350</v>
      </c>
      <c r="R139" s="57" t="s">
        <v>735</v>
      </c>
      <c r="S139" s="57" t="s">
        <v>28</v>
      </c>
      <c r="T139" s="57" t="s">
        <v>736</v>
      </c>
    </row>
    <row r="140" s="16" customFormat="1" ht="62" customHeight="1" spans="1:20">
      <c r="A140" s="44">
        <v>135</v>
      </c>
      <c r="B140" s="57" t="s">
        <v>737</v>
      </c>
      <c r="C140" s="57" t="s">
        <v>26</v>
      </c>
      <c r="D140" s="57" t="s">
        <v>27</v>
      </c>
      <c r="E140" s="57" t="s">
        <v>727</v>
      </c>
      <c r="F140" s="57" t="s">
        <v>706</v>
      </c>
      <c r="G140" s="57" t="s">
        <v>727</v>
      </c>
      <c r="H140" s="57" t="s">
        <v>738</v>
      </c>
      <c r="I140" s="57" t="s">
        <v>48</v>
      </c>
      <c r="J140" s="57">
        <v>200</v>
      </c>
      <c r="K140" s="57">
        <v>80</v>
      </c>
      <c r="L140" s="45">
        <f t="shared" si="3"/>
        <v>120</v>
      </c>
      <c r="M140" s="57" t="s">
        <v>334</v>
      </c>
      <c r="N140" s="57" t="s">
        <v>739</v>
      </c>
      <c r="O140" s="57">
        <v>1500</v>
      </c>
      <c r="P140" s="57">
        <v>150</v>
      </c>
      <c r="Q140" s="57">
        <v>1350</v>
      </c>
      <c r="R140" s="57" t="s">
        <v>735</v>
      </c>
      <c r="S140" s="57" t="s">
        <v>28</v>
      </c>
      <c r="T140" s="57" t="s">
        <v>736</v>
      </c>
    </row>
    <row r="141" s="16" customFormat="1" ht="53" customHeight="1" spans="1:20">
      <c r="A141" s="44">
        <v>136</v>
      </c>
      <c r="B141" s="57" t="s">
        <v>740</v>
      </c>
      <c r="C141" s="57" t="s">
        <v>26</v>
      </c>
      <c r="D141" s="57" t="s">
        <v>27</v>
      </c>
      <c r="E141" s="57" t="s">
        <v>727</v>
      </c>
      <c r="F141" s="57" t="s">
        <v>706</v>
      </c>
      <c r="G141" s="57" t="s">
        <v>727</v>
      </c>
      <c r="H141" s="57" t="s">
        <v>265</v>
      </c>
      <c r="I141" s="57" t="s">
        <v>48</v>
      </c>
      <c r="J141" s="57">
        <v>150</v>
      </c>
      <c r="K141" s="57">
        <v>100</v>
      </c>
      <c r="L141" s="45">
        <f t="shared" si="3"/>
        <v>50</v>
      </c>
      <c r="M141" s="57" t="s">
        <v>741</v>
      </c>
      <c r="N141" s="57" t="s">
        <v>742</v>
      </c>
      <c r="O141" s="57">
        <v>1500</v>
      </c>
      <c r="P141" s="57">
        <v>150</v>
      </c>
      <c r="Q141" s="57">
        <v>1350</v>
      </c>
      <c r="R141" s="57" t="s">
        <v>743</v>
      </c>
      <c r="S141" s="57" t="s">
        <v>28</v>
      </c>
      <c r="T141" s="57" t="s">
        <v>744</v>
      </c>
    </row>
    <row r="142" s="16" customFormat="1" ht="82" customHeight="1" spans="1:20">
      <c r="A142" s="44">
        <v>137</v>
      </c>
      <c r="B142" s="57" t="s">
        <v>745</v>
      </c>
      <c r="C142" s="57" t="s">
        <v>53</v>
      </c>
      <c r="D142" s="57" t="s">
        <v>27</v>
      </c>
      <c r="E142" s="57" t="s">
        <v>746</v>
      </c>
      <c r="F142" s="57" t="s">
        <v>706</v>
      </c>
      <c r="G142" s="57" t="s">
        <v>747</v>
      </c>
      <c r="H142" s="57" t="s">
        <v>748</v>
      </c>
      <c r="I142" s="57" t="s">
        <v>749</v>
      </c>
      <c r="J142" s="57">
        <v>500</v>
      </c>
      <c r="K142" s="57">
        <v>100</v>
      </c>
      <c r="L142" s="45">
        <f t="shared" si="3"/>
        <v>400</v>
      </c>
      <c r="M142" s="57">
        <v>0.2</v>
      </c>
      <c r="N142" s="57" t="s">
        <v>750</v>
      </c>
      <c r="O142" s="57">
        <v>110</v>
      </c>
      <c r="P142" s="57">
        <v>70</v>
      </c>
      <c r="Q142" s="57">
        <v>40</v>
      </c>
      <c r="R142" s="57" t="s">
        <v>751</v>
      </c>
      <c r="S142" s="57" t="s">
        <v>28</v>
      </c>
      <c r="T142" s="57" t="s">
        <v>752</v>
      </c>
    </row>
    <row r="143" s="16" customFormat="1" ht="71" customHeight="1" spans="1:20">
      <c r="A143" s="44">
        <v>138</v>
      </c>
      <c r="B143" s="57" t="s">
        <v>753</v>
      </c>
      <c r="C143" s="57" t="s">
        <v>26</v>
      </c>
      <c r="D143" s="57" t="s">
        <v>27</v>
      </c>
      <c r="E143" s="57" t="s">
        <v>754</v>
      </c>
      <c r="F143" s="57" t="s">
        <v>706</v>
      </c>
      <c r="G143" s="57" t="s">
        <v>754</v>
      </c>
      <c r="H143" s="57" t="s">
        <v>332</v>
      </c>
      <c r="I143" s="57" t="s">
        <v>48</v>
      </c>
      <c r="J143" s="57">
        <v>186.75</v>
      </c>
      <c r="K143" s="57">
        <v>60</v>
      </c>
      <c r="L143" s="45">
        <f t="shared" si="3"/>
        <v>126.75</v>
      </c>
      <c r="M143" s="57" t="s">
        <v>334</v>
      </c>
      <c r="N143" s="57" t="s">
        <v>755</v>
      </c>
      <c r="O143" s="57">
        <v>800</v>
      </c>
      <c r="P143" s="57">
        <v>53</v>
      </c>
      <c r="Q143" s="57">
        <v>747</v>
      </c>
      <c r="R143" s="57" t="s">
        <v>508</v>
      </c>
      <c r="S143" s="57" t="s">
        <v>28</v>
      </c>
      <c r="T143" s="57" t="s">
        <v>756</v>
      </c>
    </row>
    <row r="144" s="16" customFormat="1" ht="73" customHeight="1" spans="1:20">
      <c r="A144" s="44">
        <v>139</v>
      </c>
      <c r="B144" s="57" t="s">
        <v>757</v>
      </c>
      <c r="C144" s="57" t="s">
        <v>26</v>
      </c>
      <c r="D144" s="57" t="s">
        <v>27</v>
      </c>
      <c r="E144" s="57" t="s">
        <v>758</v>
      </c>
      <c r="F144" s="57" t="s">
        <v>706</v>
      </c>
      <c r="G144" s="57" t="s">
        <v>759</v>
      </c>
      <c r="H144" s="57" t="s">
        <v>760</v>
      </c>
      <c r="I144" s="57" t="s">
        <v>715</v>
      </c>
      <c r="J144" s="57">
        <v>25</v>
      </c>
      <c r="K144" s="57">
        <v>25</v>
      </c>
      <c r="L144" s="45">
        <f t="shared" si="3"/>
        <v>0</v>
      </c>
      <c r="M144" s="57" t="s">
        <v>761</v>
      </c>
      <c r="N144" s="57" t="s">
        <v>762</v>
      </c>
      <c r="O144" s="57">
        <v>1300</v>
      </c>
      <c r="P144" s="57">
        <v>10</v>
      </c>
      <c r="Q144" s="57">
        <v>1290</v>
      </c>
      <c r="R144" s="57"/>
      <c r="S144" s="57" t="s">
        <v>28</v>
      </c>
      <c r="T144" s="57" t="s">
        <v>763</v>
      </c>
    </row>
    <row r="145" s="16" customFormat="1" ht="59" customHeight="1" spans="1:20">
      <c r="A145" s="44">
        <v>140</v>
      </c>
      <c r="B145" s="57" t="s">
        <v>764</v>
      </c>
      <c r="C145" s="57" t="s">
        <v>26</v>
      </c>
      <c r="D145" s="57" t="s">
        <v>54</v>
      </c>
      <c r="E145" s="57" t="s">
        <v>765</v>
      </c>
      <c r="F145" s="57" t="s">
        <v>706</v>
      </c>
      <c r="G145" s="57" t="s">
        <v>759</v>
      </c>
      <c r="H145" s="57" t="s">
        <v>766</v>
      </c>
      <c r="I145" s="57" t="s">
        <v>709</v>
      </c>
      <c r="J145" s="57">
        <v>78</v>
      </c>
      <c r="K145" s="57">
        <v>78</v>
      </c>
      <c r="L145" s="45">
        <f t="shared" si="3"/>
        <v>0</v>
      </c>
      <c r="M145" s="57" t="s">
        <v>767</v>
      </c>
      <c r="N145" s="57" t="s">
        <v>768</v>
      </c>
      <c r="O145" s="57">
        <v>1900</v>
      </c>
      <c r="P145" s="57">
        <v>10</v>
      </c>
      <c r="Q145" s="57">
        <v>1890</v>
      </c>
      <c r="R145" s="57"/>
      <c r="S145" s="57" t="s">
        <v>28</v>
      </c>
      <c r="T145" s="57" t="s">
        <v>769</v>
      </c>
    </row>
    <row r="146" s="16" customFormat="1" ht="62" customHeight="1" spans="1:20">
      <c r="A146" s="44">
        <v>141</v>
      </c>
      <c r="B146" s="57" t="s">
        <v>770</v>
      </c>
      <c r="C146" s="57" t="s">
        <v>26</v>
      </c>
      <c r="D146" s="57" t="s">
        <v>54</v>
      </c>
      <c r="E146" s="57" t="s">
        <v>771</v>
      </c>
      <c r="F146" s="57" t="s">
        <v>706</v>
      </c>
      <c r="G146" s="57" t="s">
        <v>772</v>
      </c>
      <c r="H146" s="57" t="s">
        <v>773</v>
      </c>
      <c r="I146" s="57" t="s">
        <v>709</v>
      </c>
      <c r="J146" s="57">
        <v>29.116808</v>
      </c>
      <c r="K146" s="57">
        <v>29.116808</v>
      </c>
      <c r="L146" s="45">
        <f t="shared" si="3"/>
        <v>0</v>
      </c>
      <c r="M146" s="57" t="s">
        <v>774</v>
      </c>
      <c r="N146" s="57" t="s">
        <v>775</v>
      </c>
      <c r="O146" s="57">
        <v>500</v>
      </c>
      <c r="P146" s="57">
        <v>5</v>
      </c>
      <c r="Q146" s="57">
        <v>495</v>
      </c>
      <c r="R146" s="57"/>
      <c r="S146" s="57" t="s">
        <v>28</v>
      </c>
      <c r="T146" s="57" t="s">
        <v>776</v>
      </c>
    </row>
    <row r="147" s="16" customFormat="1" ht="51" customHeight="1" spans="1:20">
      <c r="A147" s="44">
        <v>142</v>
      </c>
      <c r="B147" s="57" t="s">
        <v>777</v>
      </c>
      <c r="C147" s="57" t="s">
        <v>26</v>
      </c>
      <c r="D147" s="57" t="s">
        <v>54</v>
      </c>
      <c r="E147" s="57" t="s">
        <v>778</v>
      </c>
      <c r="F147" s="57" t="s">
        <v>706</v>
      </c>
      <c r="G147" s="57" t="s">
        <v>779</v>
      </c>
      <c r="H147" s="57" t="s">
        <v>780</v>
      </c>
      <c r="I147" s="57" t="s">
        <v>781</v>
      </c>
      <c r="J147" s="57">
        <v>51.6104</v>
      </c>
      <c r="K147" s="57">
        <v>51.6104</v>
      </c>
      <c r="L147" s="45">
        <f t="shared" si="3"/>
        <v>0</v>
      </c>
      <c r="M147" s="57" t="s">
        <v>782</v>
      </c>
      <c r="N147" s="57" t="s">
        <v>173</v>
      </c>
      <c r="O147" s="57">
        <v>960</v>
      </c>
      <c r="P147" s="57">
        <v>19</v>
      </c>
      <c r="Q147" s="57">
        <v>941</v>
      </c>
      <c r="R147" s="57"/>
      <c r="S147" s="57" t="s">
        <v>28</v>
      </c>
      <c r="T147" s="57" t="s">
        <v>783</v>
      </c>
    </row>
    <row r="148" s="16" customFormat="1" ht="105" customHeight="1" spans="1:20">
      <c r="A148" s="44">
        <v>143</v>
      </c>
      <c r="B148" s="57" t="s">
        <v>784</v>
      </c>
      <c r="C148" s="57" t="s">
        <v>26</v>
      </c>
      <c r="D148" s="57" t="s">
        <v>54</v>
      </c>
      <c r="E148" s="57" t="s">
        <v>785</v>
      </c>
      <c r="F148" s="57" t="s">
        <v>706</v>
      </c>
      <c r="G148" s="57" t="s">
        <v>786</v>
      </c>
      <c r="H148" s="57" t="s">
        <v>479</v>
      </c>
      <c r="I148" s="57" t="s">
        <v>787</v>
      </c>
      <c r="J148" s="57">
        <v>120</v>
      </c>
      <c r="K148" s="57">
        <v>120</v>
      </c>
      <c r="L148" s="45">
        <f t="shared" si="3"/>
        <v>0</v>
      </c>
      <c r="M148" s="57" t="s">
        <v>782</v>
      </c>
      <c r="N148" s="57" t="s">
        <v>788</v>
      </c>
      <c r="O148" s="57">
        <v>810</v>
      </c>
      <c r="P148" s="57">
        <v>527</v>
      </c>
      <c r="Q148" s="57">
        <v>283</v>
      </c>
      <c r="R148" s="57"/>
      <c r="S148" s="57" t="s">
        <v>28</v>
      </c>
      <c r="T148" s="57" t="s">
        <v>769</v>
      </c>
    </row>
    <row r="149" s="16" customFormat="1" ht="92" customHeight="1" spans="1:20">
      <c r="A149" s="44">
        <v>144</v>
      </c>
      <c r="B149" s="57" t="s">
        <v>789</v>
      </c>
      <c r="C149" s="57" t="s">
        <v>26</v>
      </c>
      <c r="D149" s="57" t="s">
        <v>54</v>
      </c>
      <c r="E149" s="57" t="s">
        <v>790</v>
      </c>
      <c r="F149" s="57" t="s">
        <v>706</v>
      </c>
      <c r="G149" s="57" t="s">
        <v>790</v>
      </c>
      <c r="H149" s="57" t="s">
        <v>791</v>
      </c>
      <c r="I149" s="57" t="s">
        <v>639</v>
      </c>
      <c r="J149" s="57">
        <v>100.124655</v>
      </c>
      <c r="K149" s="57">
        <v>100.124655</v>
      </c>
      <c r="L149" s="45">
        <f t="shared" si="3"/>
        <v>0</v>
      </c>
      <c r="M149" s="57" t="s">
        <v>782</v>
      </c>
      <c r="N149" s="57" t="s">
        <v>792</v>
      </c>
      <c r="O149" s="57">
        <v>1921</v>
      </c>
      <c r="P149" s="57">
        <v>11</v>
      </c>
      <c r="Q149" s="57">
        <v>1910</v>
      </c>
      <c r="R149" s="57"/>
      <c r="S149" s="57" t="s">
        <v>28</v>
      </c>
      <c r="T149" s="57" t="s">
        <v>776</v>
      </c>
    </row>
    <row r="150" s="16" customFormat="1" ht="72" customHeight="1" spans="1:20">
      <c r="A150" s="44">
        <v>145</v>
      </c>
      <c r="B150" s="57" t="s">
        <v>793</v>
      </c>
      <c r="C150" s="57" t="s">
        <v>26</v>
      </c>
      <c r="D150" s="57" t="s">
        <v>54</v>
      </c>
      <c r="E150" s="57" t="s">
        <v>790</v>
      </c>
      <c r="F150" s="57" t="s">
        <v>706</v>
      </c>
      <c r="G150" s="57" t="s">
        <v>790</v>
      </c>
      <c r="H150" s="57" t="s">
        <v>794</v>
      </c>
      <c r="I150" s="57" t="s">
        <v>639</v>
      </c>
      <c r="J150" s="57">
        <v>33.190322</v>
      </c>
      <c r="K150" s="57">
        <v>33.190322</v>
      </c>
      <c r="L150" s="45">
        <f t="shared" si="3"/>
        <v>0</v>
      </c>
      <c r="M150" s="57" t="s">
        <v>782</v>
      </c>
      <c r="N150" s="57" t="s">
        <v>795</v>
      </c>
      <c r="O150" s="57">
        <v>1921</v>
      </c>
      <c r="P150" s="57">
        <v>11</v>
      </c>
      <c r="Q150" s="57">
        <v>1910</v>
      </c>
      <c r="R150" s="57"/>
      <c r="S150" s="57" t="s">
        <v>28</v>
      </c>
      <c r="T150" s="57" t="s">
        <v>776</v>
      </c>
    </row>
    <row r="151" s="16" customFormat="1" ht="64" customHeight="1" spans="1:20">
      <c r="A151" s="44">
        <v>146</v>
      </c>
      <c r="B151" s="57" t="s">
        <v>796</v>
      </c>
      <c r="C151" s="57" t="s">
        <v>26</v>
      </c>
      <c r="D151" s="57" t="s">
        <v>54</v>
      </c>
      <c r="E151" s="57" t="s">
        <v>797</v>
      </c>
      <c r="F151" s="57" t="s">
        <v>706</v>
      </c>
      <c r="G151" s="57" t="s">
        <v>797</v>
      </c>
      <c r="H151" s="57" t="s">
        <v>798</v>
      </c>
      <c r="I151" s="57" t="s">
        <v>799</v>
      </c>
      <c r="J151" s="57">
        <v>98.08</v>
      </c>
      <c r="K151" s="57">
        <v>98.08</v>
      </c>
      <c r="L151" s="45">
        <f t="shared" si="3"/>
        <v>0</v>
      </c>
      <c r="M151" s="57" t="s">
        <v>800</v>
      </c>
      <c r="N151" s="57" t="s">
        <v>801</v>
      </c>
      <c r="O151" s="57">
        <v>1619</v>
      </c>
      <c r="P151" s="57">
        <v>5</v>
      </c>
      <c r="Q151" s="57">
        <v>1614</v>
      </c>
      <c r="R151" s="57"/>
      <c r="S151" s="57" t="s">
        <v>28</v>
      </c>
      <c r="T151" s="57" t="s">
        <v>776</v>
      </c>
    </row>
    <row r="152" s="16" customFormat="1" ht="91" customHeight="1" spans="1:20">
      <c r="A152" s="44">
        <v>147</v>
      </c>
      <c r="B152" s="57" t="s">
        <v>802</v>
      </c>
      <c r="C152" s="57" t="s">
        <v>53</v>
      </c>
      <c r="D152" s="57" t="s">
        <v>54</v>
      </c>
      <c r="E152" s="57" t="s">
        <v>803</v>
      </c>
      <c r="F152" s="57" t="s">
        <v>706</v>
      </c>
      <c r="G152" s="57" t="s">
        <v>803</v>
      </c>
      <c r="H152" s="57" t="s">
        <v>804</v>
      </c>
      <c r="I152" s="57" t="s">
        <v>805</v>
      </c>
      <c r="J152" s="57">
        <v>98.19</v>
      </c>
      <c r="K152" s="57">
        <v>98.19</v>
      </c>
      <c r="L152" s="45">
        <f t="shared" si="3"/>
        <v>0</v>
      </c>
      <c r="M152" s="57" t="s">
        <v>806</v>
      </c>
      <c r="N152" s="57" t="s">
        <v>807</v>
      </c>
      <c r="O152" s="57">
        <v>958</v>
      </c>
      <c r="P152" s="57">
        <v>16</v>
      </c>
      <c r="Q152" s="57">
        <v>942</v>
      </c>
      <c r="R152" s="57"/>
      <c r="S152" s="57" t="s">
        <v>28</v>
      </c>
      <c r="T152" s="57" t="s">
        <v>808</v>
      </c>
    </row>
    <row r="153" s="1" customFormat="1" ht="126" customHeight="1" spans="1:20">
      <c r="A153" s="44">
        <v>148</v>
      </c>
      <c r="B153" s="57" t="s">
        <v>809</v>
      </c>
      <c r="C153" s="57" t="s">
        <v>26</v>
      </c>
      <c r="D153" s="57" t="s">
        <v>27</v>
      </c>
      <c r="E153" s="57" t="s">
        <v>810</v>
      </c>
      <c r="F153" s="57" t="s">
        <v>811</v>
      </c>
      <c r="G153" s="57" t="s">
        <v>810</v>
      </c>
      <c r="H153" s="57" t="s">
        <v>812</v>
      </c>
      <c r="I153" s="57" t="s">
        <v>813</v>
      </c>
      <c r="J153" s="57">
        <v>308</v>
      </c>
      <c r="K153" s="57">
        <v>200</v>
      </c>
      <c r="L153" s="45">
        <f t="shared" si="3"/>
        <v>108</v>
      </c>
      <c r="M153" s="57"/>
      <c r="N153" s="57" t="s">
        <v>814</v>
      </c>
      <c r="O153" s="57">
        <v>1500</v>
      </c>
      <c r="P153" s="57">
        <v>20</v>
      </c>
      <c r="Q153" s="57">
        <v>1480</v>
      </c>
      <c r="R153" s="57">
        <v>300</v>
      </c>
      <c r="S153" s="57" t="s">
        <v>273</v>
      </c>
      <c r="T153" s="57" t="s">
        <v>815</v>
      </c>
    </row>
    <row r="154" s="1" customFormat="1" ht="87" customHeight="1" spans="1:20">
      <c r="A154" s="44">
        <v>149</v>
      </c>
      <c r="B154" s="57" t="s">
        <v>816</v>
      </c>
      <c r="C154" s="57" t="s">
        <v>26</v>
      </c>
      <c r="D154" s="57" t="s">
        <v>54</v>
      </c>
      <c r="E154" s="57" t="s">
        <v>817</v>
      </c>
      <c r="F154" s="57" t="s">
        <v>811</v>
      </c>
      <c r="G154" s="57" t="s">
        <v>817</v>
      </c>
      <c r="H154" s="57" t="s">
        <v>818</v>
      </c>
      <c r="I154" s="57" t="s">
        <v>819</v>
      </c>
      <c r="J154" s="57">
        <v>60</v>
      </c>
      <c r="K154" s="57">
        <v>60</v>
      </c>
      <c r="L154" s="45">
        <f t="shared" si="3"/>
        <v>0</v>
      </c>
      <c r="M154" s="57"/>
      <c r="N154" s="57" t="s">
        <v>820</v>
      </c>
      <c r="O154" s="57">
        <v>730</v>
      </c>
      <c r="P154" s="57">
        <v>10</v>
      </c>
      <c r="Q154" s="57">
        <v>720</v>
      </c>
      <c r="R154" s="57">
        <v>400</v>
      </c>
      <c r="S154" s="57" t="s">
        <v>821</v>
      </c>
      <c r="T154" s="57" t="s">
        <v>822</v>
      </c>
    </row>
    <row r="155" s="1" customFormat="1" ht="128" customHeight="1" spans="1:20">
      <c r="A155" s="44">
        <v>150</v>
      </c>
      <c r="B155" s="57" t="s">
        <v>823</v>
      </c>
      <c r="C155" s="57" t="s">
        <v>26</v>
      </c>
      <c r="D155" s="57" t="s">
        <v>27</v>
      </c>
      <c r="E155" s="57" t="s">
        <v>824</v>
      </c>
      <c r="F155" s="57" t="s">
        <v>811</v>
      </c>
      <c r="G155" s="57" t="s">
        <v>825</v>
      </c>
      <c r="H155" s="57" t="s">
        <v>826</v>
      </c>
      <c r="I155" s="57" t="s">
        <v>827</v>
      </c>
      <c r="J155" s="57">
        <v>188.06</v>
      </c>
      <c r="K155" s="57">
        <v>188.06</v>
      </c>
      <c r="L155" s="45">
        <f t="shared" si="3"/>
        <v>0</v>
      </c>
      <c r="M155" s="57"/>
      <c r="N155" s="57" t="s">
        <v>828</v>
      </c>
      <c r="O155" s="57">
        <v>600</v>
      </c>
      <c r="P155" s="57">
        <v>20</v>
      </c>
      <c r="Q155" s="57">
        <v>580</v>
      </c>
      <c r="R155" s="57">
        <v>300</v>
      </c>
      <c r="S155" s="57" t="s">
        <v>28</v>
      </c>
      <c r="T155" s="57" t="s">
        <v>829</v>
      </c>
    </row>
    <row r="156" s="17" customFormat="1" ht="68" customHeight="1" spans="1:20">
      <c r="A156" s="44">
        <v>151</v>
      </c>
      <c r="B156" s="57" t="s">
        <v>830</v>
      </c>
      <c r="C156" s="57" t="s">
        <v>831</v>
      </c>
      <c r="D156" s="57" t="s">
        <v>54</v>
      </c>
      <c r="E156" s="57" t="s">
        <v>832</v>
      </c>
      <c r="F156" s="57" t="s">
        <v>833</v>
      </c>
      <c r="G156" s="57" t="s">
        <v>834</v>
      </c>
      <c r="H156" s="57" t="s">
        <v>835</v>
      </c>
      <c r="I156" s="57" t="s">
        <v>836</v>
      </c>
      <c r="J156" s="57">
        <v>267.0575</v>
      </c>
      <c r="K156" s="57">
        <v>200</v>
      </c>
      <c r="L156" s="45">
        <f t="shared" si="3"/>
        <v>67.0575</v>
      </c>
      <c r="M156" s="57"/>
      <c r="N156" s="57" t="s">
        <v>837</v>
      </c>
      <c r="O156" s="57">
        <v>356</v>
      </c>
      <c r="P156" s="57">
        <v>15</v>
      </c>
      <c r="Q156" s="57">
        <v>341</v>
      </c>
      <c r="R156" s="57"/>
      <c r="S156" s="57" t="s">
        <v>289</v>
      </c>
      <c r="T156" s="57" t="s">
        <v>838</v>
      </c>
    </row>
    <row r="157" s="4" customFormat="1" ht="56" customHeight="1" spans="1:20">
      <c r="A157" s="44">
        <v>152</v>
      </c>
      <c r="B157" s="57" t="s">
        <v>839</v>
      </c>
      <c r="C157" s="57" t="s">
        <v>26</v>
      </c>
      <c r="D157" s="57" t="s">
        <v>27</v>
      </c>
      <c r="E157" s="57" t="s">
        <v>840</v>
      </c>
      <c r="F157" s="57" t="s">
        <v>841</v>
      </c>
      <c r="G157" s="57" t="s">
        <v>842</v>
      </c>
      <c r="H157" s="57" t="s">
        <v>332</v>
      </c>
      <c r="I157" s="57" t="s">
        <v>843</v>
      </c>
      <c r="J157" s="57">
        <v>177</v>
      </c>
      <c r="K157" s="57">
        <v>60</v>
      </c>
      <c r="L157" s="45">
        <f t="shared" si="3"/>
        <v>117</v>
      </c>
      <c r="M157" s="57" t="s">
        <v>334</v>
      </c>
      <c r="N157" s="57" t="s">
        <v>844</v>
      </c>
      <c r="O157" s="57">
        <v>264</v>
      </c>
      <c r="P157" s="57">
        <v>20</v>
      </c>
      <c r="Q157" s="57">
        <v>244</v>
      </c>
      <c r="R157" s="57" t="s">
        <v>49</v>
      </c>
      <c r="S157" s="57" t="s">
        <v>28</v>
      </c>
      <c r="T157" s="57" t="s">
        <v>845</v>
      </c>
    </row>
    <row r="158" s="4" customFormat="1" ht="51" customHeight="1" spans="1:20">
      <c r="A158" s="44">
        <v>153</v>
      </c>
      <c r="B158" s="57" t="s">
        <v>846</v>
      </c>
      <c r="C158" s="57" t="s">
        <v>26</v>
      </c>
      <c r="D158" s="57" t="s">
        <v>27</v>
      </c>
      <c r="E158" s="57" t="s">
        <v>847</v>
      </c>
      <c r="F158" s="57" t="s">
        <v>841</v>
      </c>
      <c r="G158" s="57" t="s">
        <v>848</v>
      </c>
      <c r="H158" s="57" t="s">
        <v>849</v>
      </c>
      <c r="I158" s="57" t="s">
        <v>850</v>
      </c>
      <c r="J158" s="57">
        <v>318</v>
      </c>
      <c r="K158" s="57">
        <v>120</v>
      </c>
      <c r="L158" s="45">
        <f t="shared" si="3"/>
        <v>198</v>
      </c>
      <c r="M158" s="57" t="s">
        <v>334</v>
      </c>
      <c r="N158" s="57" t="s">
        <v>851</v>
      </c>
      <c r="O158" s="57">
        <v>400</v>
      </c>
      <c r="P158" s="57">
        <v>58</v>
      </c>
      <c r="Q158" s="57">
        <v>8</v>
      </c>
      <c r="R158" s="57" t="s">
        <v>508</v>
      </c>
      <c r="S158" s="57" t="s">
        <v>28</v>
      </c>
      <c r="T158" s="57" t="s">
        <v>509</v>
      </c>
    </row>
    <row r="159" s="4" customFormat="1" ht="47" customHeight="1" spans="1:20">
      <c r="A159" s="44">
        <v>154</v>
      </c>
      <c r="B159" s="57" t="s">
        <v>852</v>
      </c>
      <c r="C159" s="57" t="s">
        <v>26</v>
      </c>
      <c r="D159" s="57" t="s">
        <v>27</v>
      </c>
      <c r="E159" s="57" t="s">
        <v>853</v>
      </c>
      <c r="F159" s="57" t="s">
        <v>841</v>
      </c>
      <c r="G159" s="57" t="s">
        <v>854</v>
      </c>
      <c r="H159" s="57" t="s">
        <v>855</v>
      </c>
      <c r="I159" s="57" t="s">
        <v>856</v>
      </c>
      <c r="J159" s="57">
        <v>339.3</v>
      </c>
      <c r="K159" s="57">
        <v>128</v>
      </c>
      <c r="L159" s="45">
        <f t="shared" si="3"/>
        <v>211.3</v>
      </c>
      <c r="M159" s="57" t="s">
        <v>334</v>
      </c>
      <c r="N159" s="57" t="s">
        <v>857</v>
      </c>
      <c r="O159" s="57">
        <v>430</v>
      </c>
      <c r="P159" s="57">
        <v>190</v>
      </c>
      <c r="Q159" s="57">
        <v>240</v>
      </c>
      <c r="R159" s="57" t="s">
        <v>508</v>
      </c>
      <c r="S159" s="57" t="s">
        <v>28</v>
      </c>
      <c r="T159" s="57" t="s">
        <v>509</v>
      </c>
    </row>
    <row r="160" s="16" customFormat="1" ht="57" customHeight="1" spans="1:20">
      <c r="A160" s="44">
        <v>155</v>
      </c>
      <c r="B160" s="57" t="s">
        <v>858</v>
      </c>
      <c r="C160" s="57" t="s">
        <v>26</v>
      </c>
      <c r="D160" s="57" t="s">
        <v>27</v>
      </c>
      <c r="E160" s="57" t="s">
        <v>859</v>
      </c>
      <c r="F160" s="57" t="s">
        <v>860</v>
      </c>
      <c r="G160" s="57" t="s">
        <v>861</v>
      </c>
      <c r="H160" s="57" t="s">
        <v>126</v>
      </c>
      <c r="I160" s="57" t="s">
        <v>862</v>
      </c>
      <c r="J160" s="57">
        <v>50</v>
      </c>
      <c r="K160" s="57">
        <v>15</v>
      </c>
      <c r="L160" s="45">
        <f t="shared" si="3"/>
        <v>35</v>
      </c>
      <c r="M160" s="57" t="s">
        <v>863</v>
      </c>
      <c r="N160" s="57" t="s">
        <v>864</v>
      </c>
      <c r="O160" s="57">
        <v>5</v>
      </c>
      <c r="P160" s="57">
        <v>2</v>
      </c>
      <c r="Q160" s="57">
        <v>10</v>
      </c>
      <c r="R160" s="57">
        <v>100</v>
      </c>
      <c r="S160" s="57" t="s">
        <v>28</v>
      </c>
      <c r="T160" s="57"/>
    </row>
    <row r="161" s="16" customFormat="1" ht="73" customHeight="1" spans="1:20">
      <c r="A161" s="44">
        <v>156</v>
      </c>
      <c r="B161" s="57" t="s">
        <v>865</v>
      </c>
      <c r="C161" s="57" t="s">
        <v>26</v>
      </c>
      <c r="D161" s="57" t="s">
        <v>27</v>
      </c>
      <c r="E161" s="57" t="s">
        <v>866</v>
      </c>
      <c r="F161" s="57" t="s">
        <v>860</v>
      </c>
      <c r="G161" s="57" t="s">
        <v>867</v>
      </c>
      <c r="H161" s="57" t="s">
        <v>868</v>
      </c>
      <c r="I161" s="57" t="s">
        <v>869</v>
      </c>
      <c r="J161" s="57">
        <v>260</v>
      </c>
      <c r="K161" s="57">
        <v>260</v>
      </c>
      <c r="L161" s="45">
        <f t="shared" si="3"/>
        <v>0</v>
      </c>
      <c r="M161" s="57"/>
      <c r="N161" s="57" t="s">
        <v>870</v>
      </c>
      <c r="O161" s="57">
        <v>350</v>
      </c>
      <c r="P161" s="57">
        <v>2</v>
      </c>
      <c r="Q161" s="57">
        <v>20</v>
      </c>
      <c r="R161" s="57">
        <v>5000</v>
      </c>
      <c r="S161" s="57" t="s">
        <v>28</v>
      </c>
      <c r="T161" s="57"/>
    </row>
    <row r="162" s="16" customFormat="1" ht="53" customHeight="1" spans="1:20">
      <c r="A162" s="44">
        <v>157</v>
      </c>
      <c r="B162" s="57" t="s">
        <v>871</v>
      </c>
      <c r="C162" s="57" t="s">
        <v>26</v>
      </c>
      <c r="D162" s="57" t="s">
        <v>27</v>
      </c>
      <c r="E162" s="57" t="s">
        <v>871</v>
      </c>
      <c r="F162" s="57" t="s">
        <v>860</v>
      </c>
      <c r="G162" s="57" t="s">
        <v>872</v>
      </c>
      <c r="H162" s="57" t="s">
        <v>873</v>
      </c>
      <c r="I162" s="57" t="s">
        <v>869</v>
      </c>
      <c r="J162" s="57">
        <v>10</v>
      </c>
      <c r="K162" s="57">
        <v>2</v>
      </c>
      <c r="L162" s="45">
        <f t="shared" si="3"/>
        <v>8</v>
      </c>
      <c r="M162" s="57"/>
      <c r="N162" s="57" t="s">
        <v>874</v>
      </c>
      <c r="O162" s="57">
        <v>10</v>
      </c>
      <c r="P162" s="57">
        <v>1</v>
      </c>
      <c r="Q162" s="57">
        <v>9</v>
      </c>
      <c r="R162" s="57">
        <v>200</v>
      </c>
      <c r="S162" s="57" t="s">
        <v>28</v>
      </c>
      <c r="T162" s="57"/>
    </row>
    <row r="163" ht="62" customHeight="1" spans="1:20">
      <c r="A163" s="44">
        <v>158</v>
      </c>
      <c r="B163" s="57" t="s">
        <v>875</v>
      </c>
      <c r="C163" s="57" t="s">
        <v>26</v>
      </c>
      <c r="D163" s="57" t="s">
        <v>27</v>
      </c>
      <c r="E163" s="57" t="s">
        <v>876</v>
      </c>
      <c r="F163" s="57" t="s">
        <v>877</v>
      </c>
      <c r="G163" s="57" t="s">
        <v>878</v>
      </c>
      <c r="H163" s="57" t="s">
        <v>879</v>
      </c>
      <c r="I163" s="57" t="s">
        <v>880</v>
      </c>
      <c r="J163" s="57">
        <v>120</v>
      </c>
      <c r="K163" s="57">
        <v>62.4</v>
      </c>
      <c r="L163" s="45">
        <f t="shared" si="3"/>
        <v>57.6</v>
      </c>
      <c r="M163" s="57" t="s">
        <v>881</v>
      </c>
      <c r="N163" s="57" t="s">
        <v>882</v>
      </c>
      <c r="O163" s="57">
        <v>40</v>
      </c>
      <c r="P163" s="57">
        <v>2</v>
      </c>
      <c r="Q163" s="57">
        <v>38</v>
      </c>
      <c r="R163" s="57"/>
      <c r="S163" s="57" t="s">
        <v>28</v>
      </c>
      <c r="T163" s="57" t="s">
        <v>883</v>
      </c>
    </row>
    <row r="164" ht="62" customHeight="1" spans="1:20">
      <c r="A164" s="44">
        <v>159</v>
      </c>
      <c r="B164" s="57" t="s">
        <v>884</v>
      </c>
      <c r="C164" s="57" t="s">
        <v>26</v>
      </c>
      <c r="D164" s="57" t="s">
        <v>27</v>
      </c>
      <c r="E164" s="57" t="s">
        <v>876</v>
      </c>
      <c r="F164" s="57" t="s">
        <v>877</v>
      </c>
      <c r="G164" s="57" t="s">
        <v>878</v>
      </c>
      <c r="H164" s="57" t="s">
        <v>885</v>
      </c>
      <c r="I164" s="57" t="s">
        <v>880</v>
      </c>
      <c r="J164" s="57">
        <v>5</v>
      </c>
      <c r="K164" s="57">
        <v>1.45</v>
      </c>
      <c r="L164" s="45">
        <f t="shared" si="3"/>
        <v>3.55</v>
      </c>
      <c r="M164" s="57" t="s">
        <v>886</v>
      </c>
      <c r="N164" s="57" t="s">
        <v>887</v>
      </c>
      <c r="O164" s="57">
        <v>40</v>
      </c>
      <c r="P164" s="57">
        <v>2</v>
      </c>
      <c r="Q164" s="57">
        <v>38</v>
      </c>
      <c r="R164" s="57"/>
      <c r="S164" s="57" t="s">
        <v>28</v>
      </c>
      <c r="T164" s="57" t="s">
        <v>883</v>
      </c>
    </row>
    <row r="165" ht="62" customHeight="1" spans="1:20">
      <c r="A165" s="44">
        <v>160</v>
      </c>
      <c r="B165" s="57" t="s">
        <v>888</v>
      </c>
      <c r="C165" s="57" t="s">
        <v>26</v>
      </c>
      <c r="D165" s="57" t="s">
        <v>27</v>
      </c>
      <c r="E165" s="57" t="s">
        <v>889</v>
      </c>
      <c r="F165" s="57" t="s">
        <v>877</v>
      </c>
      <c r="G165" s="57" t="s">
        <v>890</v>
      </c>
      <c r="H165" s="57" t="s">
        <v>891</v>
      </c>
      <c r="I165" s="57" t="s">
        <v>880</v>
      </c>
      <c r="J165" s="57">
        <v>40</v>
      </c>
      <c r="K165" s="57">
        <v>15.75</v>
      </c>
      <c r="L165" s="45">
        <f t="shared" si="3"/>
        <v>24.25</v>
      </c>
      <c r="M165" s="57" t="s">
        <v>716</v>
      </c>
      <c r="N165" s="57" t="s">
        <v>891</v>
      </c>
      <c r="O165" s="57">
        <v>30</v>
      </c>
      <c r="P165" s="57">
        <v>2</v>
      </c>
      <c r="Q165" s="57">
        <v>28</v>
      </c>
      <c r="R165" s="57"/>
      <c r="S165" s="57" t="s">
        <v>28</v>
      </c>
      <c r="T165" s="57" t="s">
        <v>883</v>
      </c>
    </row>
    <row r="166" s="1" customFormat="1" ht="62" customHeight="1" spans="1:20">
      <c r="A166" s="44">
        <v>161</v>
      </c>
      <c r="B166" s="57" t="s">
        <v>892</v>
      </c>
      <c r="C166" s="57" t="s">
        <v>26</v>
      </c>
      <c r="D166" s="57" t="s">
        <v>54</v>
      </c>
      <c r="E166" s="57" t="s">
        <v>893</v>
      </c>
      <c r="F166" s="57" t="s">
        <v>877</v>
      </c>
      <c r="G166" s="57" t="s">
        <v>893</v>
      </c>
      <c r="H166" s="57" t="s">
        <v>894</v>
      </c>
      <c r="I166" s="57" t="s">
        <v>880</v>
      </c>
      <c r="J166" s="57">
        <v>100</v>
      </c>
      <c r="K166" s="57">
        <v>40</v>
      </c>
      <c r="L166" s="45">
        <f t="shared" si="3"/>
        <v>60</v>
      </c>
      <c r="M166" s="57"/>
      <c r="N166" s="57" t="s">
        <v>895</v>
      </c>
      <c r="O166" s="57">
        <v>1950</v>
      </c>
      <c r="P166" s="57">
        <v>49</v>
      </c>
      <c r="Q166" s="57">
        <v>1901</v>
      </c>
      <c r="R166" s="57"/>
      <c r="S166" s="57" t="s">
        <v>28</v>
      </c>
      <c r="T166" s="57" t="s">
        <v>896</v>
      </c>
    </row>
    <row r="167" s="1" customFormat="1" ht="62" customHeight="1" spans="1:20">
      <c r="A167" s="44">
        <v>162</v>
      </c>
      <c r="B167" s="57" t="s">
        <v>897</v>
      </c>
      <c r="C167" s="57" t="s">
        <v>26</v>
      </c>
      <c r="D167" s="57" t="s">
        <v>54</v>
      </c>
      <c r="E167" s="57" t="s">
        <v>898</v>
      </c>
      <c r="F167" s="57" t="s">
        <v>877</v>
      </c>
      <c r="G167" s="57" t="s">
        <v>898</v>
      </c>
      <c r="H167" s="57" t="s">
        <v>899</v>
      </c>
      <c r="I167" s="57" t="s">
        <v>880</v>
      </c>
      <c r="J167" s="57">
        <v>19.68</v>
      </c>
      <c r="K167" s="57">
        <v>19.68</v>
      </c>
      <c r="L167" s="45">
        <f t="shared" si="3"/>
        <v>0</v>
      </c>
      <c r="M167" s="57"/>
      <c r="N167" s="57" t="s">
        <v>900</v>
      </c>
      <c r="O167" s="57">
        <v>350</v>
      </c>
      <c r="P167" s="57">
        <v>8</v>
      </c>
      <c r="Q167" s="57">
        <v>342</v>
      </c>
      <c r="R167" s="57"/>
      <c r="S167" s="57" t="s">
        <v>28</v>
      </c>
      <c r="T167" s="57" t="s">
        <v>896</v>
      </c>
    </row>
    <row r="168" ht="66" customHeight="1" spans="1:20">
      <c r="A168" s="44">
        <v>163</v>
      </c>
      <c r="B168" s="57" t="s">
        <v>901</v>
      </c>
      <c r="C168" s="57" t="s">
        <v>26</v>
      </c>
      <c r="D168" s="57" t="s">
        <v>27</v>
      </c>
      <c r="E168" s="57" t="s">
        <v>902</v>
      </c>
      <c r="F168" s="57" t="s">
        <v>902</v>
      </c>
      <c r="G168" s="57" t="s">
        <v>903</v>
      </c>
      <c r="H168" s="57" t="s">
        <v>904</v>
      </c>
      <c r="I168" s="57" t="s">
        <v>905</v>
      </c>
      <c r="J168" s="57">
        <v>50</v>
      </c>
      <c r="K168" s="57">
        <v>50</v>
      </c>
      <c r="L168" s="45">
        <f t="shared" si="3"/>
        <v>0</v>
      </c>
      <c r="M168" s="57"/>
      <c r="N168" s="57" t="s">
        <v>906</v>
      </c>
      <c r="O168" s="57">
        <v>279</v>
      </c>
      <c r="P168" s="57">
        <v>227</v>
      </c>
      <c r="Q168" s="57">
        <v>52</v>
      </c>
      <c r="R168" s="57"/>
      <c r="S168" s="57" t="s">
        <v>28</v>
      </c>
      <c r="T168" s="57"/>
    </row>
    <row r="169" ht="49" customHeight="1" spans="1:20">
      <c r="A169" s="44">
        <v>164</v>
      </c>
      <c r="B169" s="57" t="s">
        <v>907</v>
      </c>
      <c r="C169" s="57" t="s">
        <v>26</v>
      </c>
      <c r="D169" s="57" t="s">
        <v>27</v>
      </c>
      <c r="E169" s="57" t="s">
        <v>902</v>
      </c>
      <c r="F169" s="57" t="s">
        <v>902</v>
      </c>
      <c r="G169" s="57" t="s">
        <v>908</v>
      </c>
      <c r="H169" s="57" t="s">
        <v>909</v>
      </c>
      <c r="I169" s="57" t="s">
        <v>910</v>
      </c>
      <c r="J169" s="57">
        <v>1.75</v>
      </c>
      <c r="K169" s="57">
        <v>1</v>
      </c>
      <c r="L169" s="45">
        <f t="shared" si="3"/>
        <v>0.75</v>
      </c>
      <c r="M169" s="57" t="s">
        <v>334</v>
      </c>
      <c r="N169" s="57" t="s">
        <v>911</v>
      </c>
      <c r="O169" s="57">
        <v>10</v>
      </c>
      <c r="P169" s="57">
        <v>10</v>
      </c>
      <c r="Q169" s="57"/>
      <c r="R169" s="57"/>
      <c r="S169" s="57" t="s">
        <v>28</v>
      </c>
      <c r="T169" s="57"/>
    </row>
    <row r="170" ht="51" customHeight="1" spans="1:20">
      <c r="A170" s="44">
        <v>165</v>
      </c>
      <c r="B170" s="57" t="s">
        <v>912</v>
      </c>
      <c r="C170" s="57" t="s">
        <v>26</v>
      </c>
      <c r="D170" s="57" t="s">
        <v>27</v>
      </c>
      <c r="E170" s="57" t="s">
        <v>902</v>
      </c>
      <c r="F170" s="57" t="s">
        <v>902</v>
      </c>
      <c r="G170" s="57" t="s">
        <v>913</v>
      </c>
      <c r="H170" s="57"/>
      <c r="I170" s="57" t="s">
        <v>914</v>
      </c>
      <c r="J170" s="57">
        <v>100</v>
      </c>
      <c r="K170" s="57">
        <v>100</v>
      </c>
      <c r="L170" s="45">
        <f t="shared" si="3"/>
        <v>0</v>
      </c>
      <c r="M170" s="57"/>
      <c r="N170" s="57" t="s">
        <v>915</v>
      </c>
      <c r="O170" s="57">
        <v>25</v>
      </c>
      <c r="P170" s="57">
        <v>25</v>
      </c>
      <c r="Q170" s="57"/>
      <c r="R170" s="57"/>
      <c r="S170" s="57" t="s">
        <v>28</v>
      </c>
      <c r="T170" s="57"/>
    </row>
    <row r="171" ht="75" spans="1:20">
      <c r="A171" s="44">
        <v>166</v>
      </c>
      <c r="B171" s="57" t="s">
        <v>916</v>
      </c>
      <c r="C171" s="57" t="s">
        <v>62</v>
      </c>
      <c r="D171" s="57" t="s">
        <v>54</v>
      </c>
      <c r="E171" s="57" t="s">
        <v>917</v>
      </c>
      <c r="F171" s="57" t="s">
        <v>918</v>
      </c>
      <c r="G171" s="57" t="s">
        <v>919</v>
      </c>
      <c r="H171" s="57" t="s">
        <v>920</v>
      </c>
      <c r="I171" s="57" t="s">
        <v>921</v>
      </c>
      <c r="J171" s="57">
        <v>169</v>
      </c>
      <c r="K171" s="57">
        <v>169</v>
      </c>
      <c r="L171" s="45">
        <f t="shared" si="3"/>
        <v>0</v>
      </c>
      <c r="M171" s="57"/>
      <c r="N171" s="57" t="s">
        <v>920</v>
      </c>
      <c r="O171" s="57">
        <v>1027</v>
      </c>
      <c r="P171" s="57">
        <v>638</v>
      </c>
      <c r="Q171" s="57">
        <v>389</v>
      </c>
      <c r="R171" s="57">
        <v>300</v>
      </c>
      <c r="S171" s="57" t="s">
        <v>289</v>
      </c>
      <c r="T171" s="57" t="s">
        <v>922</v>
      </c>
    </row>
    <row r="172" ht="62" customHeight="1" spans="1:20">
      <c r="A172" s="44">
        <v>167</v>
      </c>
      <c r="B172" s="57" t="s">
        <v>923</v>
      </c>
      <c r="C172" s="57" t="s">
        <v>53</v>
      </c>
      <c r="D172" s="57" t="s">
        <v>54</v>
      </c>
      <c r="E172" s="57" t="s">
        <v>917</v>
      </c>
      <c r="F172" s="57" t="s">
        <v>918</v>
      </c>
      <c r="G172" s="57" t="s">
        <v>924</v>
      </c>
      <c r="H172" s="57" t="s">
        <v>925</v>
      </c>
      <c r="I172" s="57" t="s">
        <v>926</v>
      </c>
      <c r="J172" s="57">
        <v>310</v>
      </c>
      <c r="K172" s="57">
        <v>200</v>
      </c>
      <c r="L172" s="45">
        <f t="shared" si="3"/>
        <v>110</v>
      </c>
      <c r="M172" s="57"/>
      <c r="N172" s="57" t="s">
        <v>927</v>
      </c>
      <c r="O172" s="57">
        <v>973</v>
      </c>
      <c r="P172" s="57">
        <v>43</v>
      </c>
      <c r="Q172" s="57">
        <v>930</v>
      </c>
      <c r="R172" s="57"/>
      <c r="S172" s="57" t="s">
        <v>289</v>
      </c>
      <c r="T172" s="57" t="s">
        <v>928</v>
      </c>
    </row>
    <row r="173" ht="94" customHeight="1" spans="1:20">
      <c r="A173" s="44">
        <v>168</v>
      </c>
      <c r="B173" s="57" t="s">
        <v>929</v>
      </c>
      <c r="C173" s="57" t="s">
        <v>62</v>
      </c>
      <c r="D173" s="57" t="s">
        <v>54</v>
      </c>
      <c r="E173" s="57" t="s">
        <v>917</v>
      </c>
      <c r="F173" s="57" t="s">
        <v>918</v>
      </c>
      <c r="G173" s="57" t="s">
        <v>930</v>
      </c>
      <c r="H173" s="57" t="s">
        <v>931</v>
      </c>
      <c r="I173" s="57" t="s">
        <v>921</v>
      </c>
      <c r="J173" s="57">
        <v>286</v>
      </c>
      <c r="K173" s="57">
        <v>200</v>
      </c>
      <c r="L173" s="45">
        <f t="shared" si="3"/>
        <v>86</v>
      </c>
      <c r="M173" s="57"/>
      <c r="N173" s="57" t="s">
        <v>931</v>
      </c>
      <c r="O173" s="57">
        <v>2364</v>
      </c>
      <c r="P173" s="57">
        <v>121</v>
      </c>
      <c r="Q173" s="57">
        <v>2243</v>
      </c>
      <c r="R173" s="57">
        <v>300</v>
      </c>
      <c r="S173" s="57" t="s">
        <v>28</v>
      </c>
      <c r="T173" s="57" t="s">
        <v>932</v>
      </c>
    </row>
    <row r="174" ht="73" customHeight="1" spans="1:20">
      <c r="A174" s="44">
        <v>169</v>
      </c>
      <c r="B174" s="57" t="s">
        <v>933</v>
      </c>
      <c r="C174" s="57" t="s">
        <v>26</v>
      </c>
      <c r="D174" s="57" t="s">
        <v>54</v>
      </c>
      <c r="E174" s="57" t="s">
        <v>917</v>
      </c>
      <c r="F174" s="57" t="s">
        <v>918</v>
      </c>
      <c r="G174" s="57" t="s">
        <v>934</v>
      </c>
      <c r="H174" s="57" t="s">
        <v>935</v>
      </c>
      <c r="I174" s="57" t="s">
        <v>936</v>
      </c>
      <c r="J174" s="57">
        <v>240.2</v>
      </c>
      <c r="K174" s="57">
        <v>200</v>
      </c>
      <c r="L174" s="45">
        <f t="shared" si="3"/>
        <v>40.2</v>
      </c>
      <c r="M174" s="57"/>
      <c r="N174" s="57" t="s">
        <v>937</v>
      </c>
      <c r="O174" s="57">
        <v>400</v>
      </c>
      <c r="P174" s="57">
        <v>41</v>
      </c>
      <c r="Q174" s="57">
        <v>2</v>
      </c>
      <c r="R174" s="57">
        <v>0</v>
      </c>
      <c r="S174" s="57" t="s">
        <v>28</v>
      </c>
      <c r="T174" s="57" t="s">
        <v>938</v>
      </c>
    </row>
    <row r="175" ht="76" customHeight="1" spans="1:20">
      <c r="A175" s="44">
        <v>170</v>
      </c>
      <c r="B175" s="57" t="s">
        <v>939</v>
      </c>
      <c r="C175" s="57" t="s">
        <v>26</v>
      </c>
      <c r="D175" s="57" t="s">
        <v>54</v>
      </c>
      <c r="E175" s="57" t="s">
        <v>917</v>
      </c>
      <c r="F175" s="57" t="s">
        <v>918</v>
      </c>
      <c r="G175" s="57" t="s">
        <v>940</v>
      </c>
      <c r="H175" s="57" t="s">
        <v>941</v>
      </c>
      <c r="I175" s="57" t="s">
        <v>921</v>
      </c>
      <c r="J175" s="57">
        <v>47.14</v>
      </c>
      <c r="K175" s="57">
        <v>47.14</v>
      </c>
      <c r="L175" s="45">
        <f t="shared" si="3"/>
        <v>0</v>
      </c>
      <c r="M175" s="57"/>
      <c r="N175" s="57" t="s">
        <v>941</v>
      </c>
      <c r="O175" s="57">
        <v>1421</v>
      </c>
      <c r="P175" s="57">
        <v>57</v>
      </c>
      <c r="Q175" s="57">
        <v>3</v>
      </c>
      <c r="R175" s="57">
        <v>0</v>
      </c>
      <c r="S175" s="57" t="s">
        <v>28</v>
      </c>
      <c r="T175" s="57" t="s">
        <v>942</v>
      </c>
    </row>
    <row r="176" ht="49" customHeight="1" spans="1:20">
      <c r="A176" s="44">
        <v>171</v>
      </c>
      <c r="B176" s="57" t="s">
        <v>943</v>
      </c>
      <c r="C176" s="57" t="s">
        <v>26</v>
      </c>
      <c r="D176" s="57" t="s">
        <v>54</v>
      </c>
      <c r="E176" s="57" t="s">
        <v>917</v>
      </c>
      <c r="F176" s="57" t="s">
        <v>918</v>
      </c>
      <c r="G176" s="57" t="s">
        <v>944</v>
      </c>
      <c r="H176" s="57" t="s">
        <v>945</v>
      </c>
      <c r="I176" s="57" t="s">
        <v>946</v>
      </c>
      <c r="J176" s="57">
        <v>85.19</v>
      </c>
      <c r="K176" s="57">
        <v>85.19</v>
      </c>
      <c r="L176" s="45">
        <f t="shared" si="3"/>
        <v>0</v>
      </c>
      <c r="M176" s="57"/>
      <c r="N176" s="57" t="s">
        <v>947</v>
      </c>
      <c r="O176" s="57" t="s">
        <v>948</v>
      </c>
      <c r="P176" s="57">
        <v>6</v>
      </c>
      <c r="Q176" s="57"/>
      <c r="R176" s="57">
        <v>1000</v>
      </c>
      <c r="S176" s="57" t="s">
        <v>28</v>
      </c>
      <c r="T176" s="57" t="s">
        <v>949</v>
      </c>
    </row>
    <row r="177" ht="45" spans="1:20">
      <c r="A177" s="44">
        <v>172</v>
      </c>
      <c r="B177" s="57" t="s">
        <v>950</v>
      </c>
      <c r="C177" s="57" t="s">
        <v>26</v>
      </c>
      <c r="D177" s="57" t="s">
        <v>54</v>
      </c>
      <c r="E177" s="57" t="s">
        <v>917</v>
      </c>
      <c r="F177" s="57" t="s">
        <v>918</v>
      </c>
      <c r="G177" s="57" t="s">
        <v>951</v>
      </c>
      <c r="H177" s="57" t="s">
        <v>952</v>
      </c>
      <c r="I177" s="57" t="s">
        <v>953</v>
      </c>
      <c r="J177" s="57">
        <v>158.26</v>
      </c>
      <c r="K177" s="57">
        <v>158.26</v>
      </c>
      <c r="L177" s="45">
        <f t="shared" si="3"/>
        <v>0</v>
      </c>
      <c r="M177" s="57"/>
      <c r="N177" s="57" t="s">
        <v>954</v>
      </c>
      <c r="O177" s="57">
        <v>85</v>
      </c>
      <c r="P177" s="57">
        <v>3</v>
      </c>
      <c r="Q177" s="57">
        <v>0</v>
      </c>
      <c r="R177" s="57">
        <v>0</v>
      </c>
      <c r="S177" s="57" t="s">
        <v>289</v>
      </c>
      <c r="T177" s="57" t="s">
        <v>938</v>
      </c>
    </row>
    <row r="178" s="1" customFormat="1" ht="73" customHeight="1" spans="1:20">
      <c r="A178" s="44">
        <v>173</v>
      </c>
      <c r="B178" s="57" t="s">
        <v>955</v>
      </c>
      <c r="C178" s="57" t="s">
        <v>62</v>
      </c>
      <c r="D178" s="57" t="s">
        <v>54</v>
      </c>
      <c r="E178" s="57" t="s">
        <v>956</v>
      </c>
      <c r="F178" s="57" t="s">
        <v>918</v>
      </c>
      <c r="G178" s="57" t="s">
        <v>956</v>
      </c>
      <c r="H178" s="57" t="s">
        <v>957</v>
      </c>
      <c r="I178" s="57" t="s">
        <v>958</v>
      </c>
      <c r="J178" s="57">
        <v>49</v>
      </c>
      <c r="K178" s="57">
        <v>49</v>
      </c>
      <c r="L178" s="45">
        <f t="shared" si="3"/>
        <v>0</v>
      </c>
      <c r="M178" s="57"/>
      <c r="N178" s="57" t="s">
        <v>957</v>
      </c>
      <c r="O178" s="57">
        <v>620</v>
      </c>
      <c r="P178" s="57">
        <v>52</v>
      </c>
      <c r="Q178" s="57"/>
      <c r="R178" s="57">
        <v>500</v>
      </c>
      <c r="S178" s="57" t="s">
        <v>28</v>
      </c>
      <c r="T178" s="57" t="s">
        <v>959</v>
      </c>
    </row>
    <row r="179" s="1" customFormat="1" ht="85" customHeight="1" spans="1:20">
      <c r="A179" s="44">
        <v>174</v>
      </c>
      <c r="B179" s="57" t="s">
        <v>960</v>
      </c>
      <c r="C179" s="57" t="s">
        <v>62</v>
      </c>
      <c r="D179" s="57" t="s">
        <v>54</v>
      </c>
      <c r="E179" s="57" t="s">
        <v>961</v>
      </c>
      <c r="F179" s="57" t="s">
        <v>918</v>
      </c>
      <c r="G179" s="57" t="s">
        <v>962</v>
      </c>
      <c r="H179" s="57" t="s">
        <v>963</v>
      </c>
      <c r="I179" s="57" t="s">
        <v>964</v>
      </c>
      <c r="J179" s="57">
        <v>54</v>
      </c>
      <c r="K179" s="57">
        <v>54</v>
      </c>
      <c r="L179" s="45">
        <f t="shared" si="3"/>
        <v>0</v>
      </c>
      <c r="M179" s="57"/>
      <c r="N179" s="57" t="s">
        <v>965</v>
      </c>
      <c r="O179" s="57">
        <v>350</v>
      </c>
      <c r="P179" s="57">
        <v>59</v>
      </c>
      <c r="Q179" s="57">
        <v>291</v>
      </c>
      <c r="R179" s="57"/>
      <c r="S179" s="57" t="s">
        <v>28</v>
      </c>
      <c r="T179" s="57" t="s">
        <v>942</v>
      </c>
    </row>
    <row r="180" ht="45" spans="1:20">
      <c r="A180" s="44">
        <v>175</v>
      </c>
      <c r="B180" s="57" t="s">
        <v>966</v>
      </c>
      <c r="C180" s="57" t="s">
        <v>26</v>
      </c>
      <c r="D180" s="57" t="s">
        <v>54</v>
      </c>
      <c r="E180" s="57" t="s">
        <v>917</v>
      </c>
      <c r="F180" s="57" t="s">
        <v>918</v>
      </c>
      <c r="G180" s="57" t="s">
        <v>951</v>
      </c>
      <c r="H180" s="57" t="s">
        <v>967</v>
      </c>
      <c r="I180" s="57" t="s">
        <v>968</v>
      </c>
      <c r="J180" s="57">
        <v>402.73</v>
      </c>
      <c r="K180" s="57">
        <v>402.73</v>
      </c>
      <c r="L180" s="45">
        <f t="shared" si="3"/>
        <v>0</v>
      </c>
      <c r="M180" s="57"/>
      <c r="N180" s="57" t="s">
        <v>967</v>
      </c>
      <c r="O180" s="57">
        <v>844</v>
      </c>
      <c r="P180" s="57">
        <v>25</v>
      </c>
      <c r="Q180" s="57">
        <v>0</v>
      </c>
      <c r="R180" s="57">
        <v>0</v>
      </c>
      <c r="S180" s="57" t="s">
        <v>273</v>
      </c>
      <c r="T180" s="57" t="s">
        <v>969</v>
      </c>
    </row>
    <row r="181" ht="86" customHeight="1" spans="1:20">
      <c r="A181" s="44">
        <v>176</v>
      </c>
      <c r="B181" s="57" t="s">
        <v>970</v>
      </c>
      <c r="C181" s="57" t="s">
        <v>62</v>
      </c>
      <c r="D181" s="57" t="s">
        <v>54</v>
      </c>
      <c r="E181" s="57" t="s">
        <v>917</v>
      </c>
      <c r="F181" s="57" t="s">
        <v>918</v>
      </c>
      <c r="G181" s="57" t="s">
        <v>971</v>
      </c>
      <c r="H181" s="57" t="s">
        <v>972</v>
      </c>
      <c r="I181" s="57" t="s">
        <v>973</v>
      </c>
      <c r="J181" s="57">
        <v>896.29</v>
      </c>
      <c r="K181" s="57">
        <v>896.29</v>
      </c>
      <c r="L181" s="45">
        <f t="shared" si="3"/>
        <v>0</v>
      </c>
      <c r="M181" s="57"/>
      <c r="N181" s="57" t="s">
        <v>972</v>
      </c>
      <c r="O181" s="57">
        <v>1480</v>
      </c>
      <c r="P181" s="57">
        <v>168</v>
      </c>
      <c r="Q181" s="57">
        <v>12</v>
      </c>
      <c r="R181" s="57">
        <v>1200</v>
      </c>
      <c r="S181" s="57" t="s">
        <v>273</v>
      </c>
      <c r="T181" s="57" t="s">
        <v>974</v>
      </c>
    </row>
    <row r="182" s="1" customFormat="1" ht="60" customHeight="1" spans="1:20">
      <c r="A182" s="44">
        <v>177</v>
      </c>
      <c r="B182" s="57" t="s">
        <v>975</v>
      </c>
      <c r="C182" s="57" t="s">
        <v>26</v>
      </c>
      <c r="D182" s="57" t="s">
        <v>27</v>
      </c>
      <c r="E182" s="57" t="s">
        <v>976</v>
      </c>
      <c r="F182" s="57" t="s">
        <v>918</v>
      </c>
      <c r="G182" s="57" t="s">
        <v>951</v>
      </c>
      <c r="H182" s="57" t="s">
        <v>977</v>
      </c>
      <c r="I182" s="57" t="s">
        <v>958</v>
      </c>
      <c r="J182" s="57">
        <v>41.34</v>
      </c>
      <c r="K182" s="57">
        <v>41.34</v>
      </c>
      <c r="L182" s="45">
        <f t="shared" si="3"/>
        <v>0</v>
      </c>
      <c r="M182" s="57"/>
      <c r="N182" s="57" t="s">
        <v>977</v>
      </c>
      <c r="O182" s="57">
        <v>844</v>
      </c>
      <c r="P182" s="57">
        <v>25</v>
      </c>
      <c r="Q182" s="57">
        <v>0</v>
      </c>
      <c r="R182" s="57">
        <v>0</v>
      </c>
      <c r="S182" s="57" t="s">
        <v>273</v>
      </c>
      <c r="T182" s="57" t="s">
        <v>978</v>
      </c>
    </row>
    <row r="183" s="1" customFormat="1" ht="53" customHeight="1" spans="1:20">
      <c r="A183" s="44">
        <v>178</v>
      </c>
      <c r="B183" s="57" t="s">
        <v>979</v>
      </c>
      <c r="C183" s="57" t="s">
        <v>26</v>
      </c>
      <c r="D183" s="57" t="s">
        <v>27</v>
      </c>
      <c r="E183" s="57" t="s">
        <v>976</v>
      </c>
      <c r="F183" s="57" t="s">
        <v>918</v>
      </c>
      <c r="G183" s="57" t="s">
        <v>951</v>
      </c>
      <c r="H183" s="57" t="s">
        <v>980</v>
      </c>
      <c r="I183" s="57" t="s">
        <v>981</v>
      </c>
      <c r="J183" s="57">
        <v>90</v>
      </c>
      <c r="K183" s="57">
        <v>30</v>
      </c>
      <c r="L183" s="45">
        <f t="shared" si="3"/>
        <v>60</v>
      </c>
      <c r="M183" s="57"/>
      <c r="N183" s="57" t="s">
        <v>980</v>
      </c>
      <c r="O183" s="57">
        <v>844</v>
      </c>
      <c r="P183" s="57">
        <v>25</v>
      </c>
      <c r="Q183" s="57">
        <v>0</v>
      </c>
      <c r="R183" s="57">
        <v>0</v>
      </c>
      <c r="S183" s="57" t="s">
        <v>28</v>
      </c>
      <c r="T183" s="57" t="s">
        <v>982</v>
      </c>
    </row>
    <row r="184" s="1" customFormat="1" ht="94" customHeight="1" spans="1:20">
      <c r="A184" s="44">
        <v>179</v>
      </c>
      <c r="B184" s="57" t="s">
        <v>983</v>
      </c>
      <c r="C184" s="57" t="s">
        <v>26</v>
      </c>
      <c r="D184" s="57" t="s">
        <v>54</v>
      </c>
      <c r="E184" s="57" t="s">
        <v>984</v>
      </c>
      <c r="F184" s="57" t="s">
        <v>918</v>
      </c>
      <c r="G184" s="57" t="s">
        <v>940</v>
      </c>
      <c r="H184" s="57" t="s">
        <v>985</v>
      </c>
      <c r="I184" s="57" t="s">
        <v>921</v>
      </c>
      <c r="J184" s="57">
        <v>81.21</v>
      </c>
      <c r="K184" s="57">
        <v>81.21</v>
      </c>
      <c r="L184" s="45">
        <f t="shared" si="3"/>
        <v>0</v>
      </c>
      <c r="M184" s="57"/>
      <c r="N184" s="57" t="s">
        <v>985</v>
      </c>
      <c r="O184" s="57">
        <v>1421</v>
      </c>
      <c r="P184" s="57">
        <v>57</v>
      </c>
      <c r="Q184" s="57">
        <v>3</v>
      </c>
      <c r="R184" s="57">
        <v>0</v>
      </c>
      <c r="S184" s="57" t="s">
        <v>273</v>
      </c>
      <c r="T184" s="57" t="s">
        <v>969</v>
      </c>
    </row>
    <row r="185" ht="112" customHeight="1" spans="1:20">
      <c r="A185" s="44">
        <v>180</v>
      </c>
      <c r="B185" s="57" t="s">
        <v>986</v>
      </c>
      <c r="C185" s="57" t="s">
        <v>26</v>
      </c>
      <c r="D185" s="57" t="s">
        <v>27</v>
      </c>
      <c r="E185" s="57" t="s">
        <v>987</v>
      </c>
      <c r="F185" s="57" t="s">
        <v>918</v>
      </c>
      <c r="G185" s="57" t="s">
        <v>940</v>
      </c>
      <c r="H185" s="57" t="s">
        <v>988</v>
      </c>
      <c r="I185" s="57" t="s">
        <v>921</v>
      </c>
      <c r="J185" s="57">
        <v>100.36</v>
      </c>
      <c r="K185" s="57">
        <v>20.07</v>
      </c>
      <c r="L185" s="45">
        <f t="shared" si="3"/>
        <v>80.29</v>
      </c>
      <c r="M185" s="57"/>
      <c r="N185" s="57" t="s">
        <v>988</v>
      </c>
      <c r="O185" s="57">
        <v>10</v>
      </c>
      <c r="P185" s="57">
        <v>2</v>
      </c>
      <c r="Q185" s="57">
        <v>0</v>
      </c>
      <c r="R185" s="57">
        <v>0</v>
      </c>
      <c r="S185" s="57" t="s">
        <v>28</v>
      </c>
      <c r="T185" s="57" t="s">
        <v>989</v>
      </c>
    </row>
    <row r="186" ht="60" customHeight="1" spans="1:20">
      <c r="A186" s="44">
        <v>181</v>
      </c>
      <c r="B186" s="57" t="s">
        <v>990</v>
      </c>
      <c r="C186" s="57" t="s">
        <v>26</v>
      </c>
      <c r="D186" s="57" t="s">
        <v>27</v>
      </c>
      <c r="E186" s="57" t="s">
        <v>991</v>
      </c>
      <c r="F186" s="57" t="s">
        <v>918</v>
      </c>
      <c r="G186" s="57" t="s">
        <v>940</v>
      </c>
      <c r="H186" s="57" t="s">
        <v>992</v>
      </c>
      <c r="I186" s="57" t="s">
        <v>993</v>
      </c>
      <c r="J186" s="57">
        <v>180</v>
      </c>
      <c r="K186" s="57">
        <v>36</v>
      </c>
      <c r="L186" s="45">
        <f t="shared" si="3"/>
        <v>144</v>
      </c>
      <c r="M186" s="57"/>
      <c r="N186" s="57" t="s">
        <v>992</v>
      </c>
      <c r="O186" s="57">
        <v>100</v>
      </c>
      <c r="P186" s="57">
        <v>0</v>
      </c>
      <c r="Q186" s="57">
        <v>0</v>
      </c>
      <c r="R186" s="57">
        <v>0</v>
      </c>
      <c r="S186" s="57" t="s">
        <v>28</v>
      </c>
      <c r="T186" s="57" t="s">
        <v>994</v>
      </c>
    </row>
    <row r="187" ht="61" customHeight="1" spans="1:20">
      <c r="A187" s="44">
        <v>182</v>
      </c>
      <c r="B187" s="57" t="s">
        <v>995</v>
      </c>
      <c r="C187" s="57" t="s">
        <v>26</v>
      </c>
      <c r="D187" s="57" t="s">
        <v>27</v>
      </c>
      <c r="E187" s="57" t="s">
        <v>996</v>
      </c>
      <c r="F187" s="57" t="s">
        <v>918</v>
      </c>
      <c r="G187" s="57" t="s">
        <v>997</v>
      </c>
      <c r="H187" s="57" t="s">
        <v>998</v>
      </c>
      <c r="I187" s="57" t="s">
        <v>999</v>
      </c>
      <c r="J187" s="57">
        <v>633</v>
      </c>
      <c r="K187" s="57">
        <v>126</v>
      </c>
      <c r="L187" s="45">
        <f t="shared" si="3"/>
        <v>507</v>
      </c>
      <c r="M187" s="57"/>
      <c r="N187" s="57" t="s">
        <v>998</v>
      </c>
      <c r="O187" s="57">
        <v>5</v>
      </c>
      <c r="P187" s="57"/>
      <c r="Q187" s="57">
        <v>5</v>
      </c>
      <c r="R187" s="57"/>
      <c r="S187" s="57" t="s">
        <v>28</v>
      </c>
      <c r="T187" s="57" t="s">
        <v>1000</v>
      </c>
    </row>
    <row r="188" ht="62" customHeight="1" spans="1:20">
      <c r="A188" s="44">
        <v>183</v>
      </c>
      <c r="B188" s="57" t="s">
        <v>1001</v>
      </c>
      <c r="C188" s="57" t="s">
        <v>26</v>
      </c>
      <c r="D188" s="57" t="s">
        <v>54</v>
      </c>
      <c r="E188" s="57" t="s">
        <v>917</v>
      </c>
      <c r="F188" s="57" t="s">
        <v>918</v>
      </c>
      <c r="G188" s="57" t="s">
        <v>930</v>
      </c>
      <c r="H188" s="57" t="s">
        <v>1002</v>
      </c>
      <c r="I188" s="57" t="s">
        <v>981</v>
      </c>
      <c r="J188" s="57">
        <v>386</v>
      </c>
      <c r="K188" s="57">
        <v>200</v>
      </c>
      <c r="L188" s="45">
        <f t="shared" si="3"/>
        <v>186</v>
      </c>
      <c r="M188" s="57"/>
      <c r="N188" s="57" t="s">
        <v>1002</v>
      </c>
      <c r="O188" s="57">
        <v>2364</v>
      </c>
      <c r="P188" s="57">
        <v>121</v>
      </c>
      <c r="Q188" s="57">
        <v>2243</v>
      </c>
      <c r="R188" s="57">
        <v>300</v>
      </c>
      <c r="S188" s="57" t="s">
        <v>28</v>
      </c>
      <c r="T188" s="57" t="s">
        <v>1003</v>
      </c>
    </row>
    <row r="189" ht="80" customHeight="1" spans="1:20">
      <c r="A189" s="44">
        <v>184</v>
      </c>
      <c r="B189" s="57" t="s">
        <v>1004</v>
      </c>
      <c r="C189" s="57" t="s">
        <v>26</v>
      </c>
      <c r="D189" s="57" t="s">
        <v>27</v>
      </c>
      <c r="E189" s="57" t="s">
        <v>1005</v>
      </c>
      <c r="F189" s="57" t="s">
        <v>918</v>
      </c>
      <c r="G189" s="57" t="s">
        <v>962</v>
      </c>
      <c r="H189" s="57" t="s">
        <v>1006</v>
      </c>
      <c r="I189" s="57" t="s">
        <v>1007</v>
      </c>
      <c r="J189" s="57">
        <v>80</v>
      </c>
      <c r="K189" s="57">
        <v>16</v>
      </c>
      <c r="L189" s="45">
        <f t="shared" si="3"/>
        <v>64</v>
      </c>
      <c r="M189" s="57"/>
      <c r="N189" s="57" t="s">
        <v>1008</v>
      </c>
      <c r="O189" s="57">
        <v>10</v>
      </c>
      <c r="P189" s="57">
        <v>7</v>
      </c>
      <c r="Q189" s="57"/>
      <c r="R189" s="57">
        <v>6000</v>
      </c>
      <c r="S189" s="57" t="s">
        <v>28</v>
      </c>
      <c r="T189" s="57" t="s">
        <v>1009</v>
      </c>
    </row>
    <row r="190" ht="52" customHeight="1" spans="1:20">
      <c r="A190" s="44">
        <v>185</v>
      </c>
      <c r="B190" s="57" t="s">
        <v>1010</v>
      </c>
      <c r="C190" s="57" t="s">
        <v>26</v>
      </c>
      <c r="D190" s="57" t="s">
        <v>54</v>
      </c>
      <c r="E190" s="57" t="s">
        <v>917</v>
      </c>
      <c r="F190" s="57" t="s">
        <v>918</v>
      </c>
      <c r="G190" s="57" t="s">
        <v>934</v>
      </c>
      <c r="H190" s="57" t="s">
        <v>1011</v>
      </c>
      <c r="I190" s="57" t="s">
        <v>953</v>
      </c>
      <c r="J190" s="57">
        <v>310</v>
      </c>
      <c r="K190" s="57">
        <v>200</v>
      </c>
      <c r="L190" s="45">
        <f t="shared" si="3"/>
        <v>110</v>
      </c>
      <c r="M190" s="57"/>
      <c r="N190" s="57" t="s">
        <v>1011</v>
      </c>
      <c r="O190" s="57">
        <v>1336</v>
      </c>
      <c r="P190" s="57">
        <v>12</v>
      </c>
      <c r="Q190" s="57">
        <v>450</v>
      </c>
      <c r="R190" s="57">
        <v>300</v>
      </c>
      <c r="S190" s="57" t="s">
        <v>28</v>
      </c>
      <c r="T190" s="57" t="s">
        <v>1012</v>
      </c>
    </row>
    <row r="191" ht="70" customHeight="1" spans="1:20">
      <c r="A191" s="44">
        <v>186</v>
      </c>
      <c r="B191" s="57" t="s">
        <v>1013</v>
      </c>
      <c r="C191" s="57" t="s">
        <v>53</v>
      </c>
      <c r="D191" s="57" t="s">
        <v>27</v>
      </c>
      <c r="E191" s="57" t="s">
        <v>1014</v>
      </c>
      <c r="F191" s="57" t="s">
        <v>918</v>
      </c>
      <c r="G191" s="57" t="s">
        <v>944</v>
      </c>
      <c r="H191" s="57" t="s">
        <v>1015</v>
      </c>
      <c r="I191" s="57" t="s">
        <v>1016</v>
      </c>
      <c r="J191" s="57">
        <v>350.59</v>
      </c>
      <c r="K191" s="57">
        <v>70</v>
      </c>
      <c r="L191" s="45">
        <f t="shared" si="3"/>
        <v>280.59</v>
      </c>
      <c r="M191" s="57"/>
      <c r="N191" s="57" t="s">
        <v>1017</v>
      </c>
      <c r="O191" s="57">
        <v>22</v>
      </c>
      <c r="P191" s="57">
        <v>14</v>
      </c>
      <c r="Q191" s="57">
        <v>8</v>
      </c>
      <c r="R191" s="57">
        <v>18500</v>
      </c>
      <c r="S191" s="57" t="s">
        <v>28</v>
      </c>
      <c r="T191" s="57" t="s">
        <v>1018</v>
      </c>
    </row>
    <row r="192" s="18" customFormat="1" ht="33" customHeight="1" spans="1:20">
      <c r="A192" s="44">
        <v>187</v>
      </c>
      <c r="B192" s="57" t="s">
        <v>1019</v>
      </c>
      <c r="C192" s="57" t="s">
        <v>26</v>
      </c>
      <c r="D192" s="57" t="s">
        <v>54</v>
      </c>
      <c r="E192" s="57" t="s">
        <v>1020</v>
      </c>
      <c r="F192" s="57" t="s">
        <v>1021</v>
      </c>
      <c r="G192" s="57" t="s">
        <v>1020</v>
      </c>
      <c r="H192" s="57" t="s">
        <v>1022</v>
      </c>
      <c r="I192" s="57"/>
      <c r="J192" s="57">
        <v>158</v>
      </c>
      <c r="K192" s="57">
        <v>158</v>
      </c>
      <c r="L192" s="45">
        <f t="shared" si="3"/>
        <v>0</v>
      </c>
      <c r="M192" s="57"/>
      <c r="N192" s="57" t="s">
        <v>1023</v>
      </c>
      <c r="O192" s="57">
        <v>501</v>
      </c>
      <c r="P192" s="57">
        <v>8</v>
      </c>
      <c r="Q192" s="57">
        <v>493</v>
      </c>
      <c r="R192" s="57"/>
      <c r="S192" s="57" t="s">
        <v>28</v>
      </c>
      <c r="T192" s="57" t="s">
        <v>922</v>
      </c>
    </row>
    <row r="193" s="4" customFormat="1" ht="33" customHeight="1" spans="1:20">
      <c r="A193" s="44">
        <v>188</v>
      </c>
      <c r="B193" s="57" t="s">
        <v>487</v>
      </c>
      <c r="C193" s="57" t="s">
        <v>26</v>
      </c>
      <c r="D193" s="57" t="s">
        <v>27</v>
      </c>
      <c r="E193" s="57" t="s">
        <v>1024</v>
      </c>
      <c r="F193" s="57" t="s">
        <v>1021</v>
      </c>
      <c r="G193" s="57" t="s">
        <v>1025</v>
      </c>
      <c r="H193" s="57" t="s">
        <v>147</v>
      </c>
      <c r="I193" s="57" t="s">
        <v>1026</v>
      </c>
      <c r="J193" s="57">
        <v>90</v>
      </c>
      <c r="K193" s="57">
        <v>40</v>
      </c>
      <c r="L193" s="45">
        <f t="shared" si="3"/>
        <v>50</v>
      </c>
      <c r="M193" s="57" t="s">
        <v>334</v>
      </c>
      <c r="N193" s="57" t="s">
        <v>514</v>
      </c>
      <c r="O193" s="57">
        <v>1524</v>
      </c>
      <c r="P193" s="57">
        <v>40</v>
      </c>
      <c r="Q193" s="57">
        <v>1484</v>
      </c>
      <c r="R193" s="57"/>
      <c r="S193" s="57" t="s">
        <v>28</v>
      </c>
      <c r="T193" s="57" t="s">
        <v>1027</v>
      </c>
    </row>
    <row r="194" s="4" customFormat="1" ht="33" customHeight="1" spans="1:20">
      <c r="A194" s="44">
        <v>189</v>
      </c>
      <c r="B194" s="57" t="s">
        <v>487</v>
      </c>
      <c r="C194" s="57" t="s">
        <v>26</v>
      </c>
      <c r="D194" s="57" t="s">
        <v>27</v>
      </c>
      <c r="E194" s="57" t="s">
        <v>1028</v>
      </c>
      <c r="F194" s="57" t="s">
        <v>1021</v>
      </c>
      <c r="G194" s="57" t="s">
        <v>1029</v>
      </c>
      <c r="H194" s="57" t="s">
        <v>257</v>
      </c>
      <c r="I194" s="57" t="s">
        <v>1026</v>
      </c>
      <c r="J194" s="57">
        <v>40</v>
      </c>
      <c r="K194" s="57">
        <v>20</v>
      </c>
      <c r="L194" s="45">
        <f t="shared" si="3"/>
        <v>20</v>
      </c>
      <c r="M194" s="57" t="s">
        <v>334</v>
      </c>
      <c r="N194" s="57" t="s">
        <v>259</v>
      </c>
      <c r="O194" s="57">
        <v>314</v>
      </c>
      <c r="P194" s="57">
        <v>13</v>
      </c>
      <c r="Q194" s="57">
        <v>301</v>
      </c>
      <c r="R194" s="57"/>
      <c r="S194" s="57" t="s">
        <v>28</v>
      </c>
      <c r="T194" s="57" t="s">
        <v>1027</v>
      </c>
    </row>
    <row r="195" s="5" customFormat="1" ht="36" customHeight="1" spans="1:20">
      <c r="A195" s="44">
        <v>190</v>
      </c>
      <c r="B195" s="57" t="s">
        <v>1030</v>
      </c>
      <c r="C195" s="57" t="s">
        <v>26</v>
      </c>
      <c r="D195" s="57" t="s">
        <v>54</v>
      </c>
      <c r="E195" s="57" t="s">
        <v>1031</v>
      </c>
      <c r="F195" s="57" t="s">
        <v>1021</v>
      </c>
      <c r="G195" s="57" t="s">
        <v>1031</v>
      </c>
      <c r="H195" s="57" t="s">
        <v>1032</v>
      </c>
      <c r="I195" s="57" t="s">
        <v>1033</v>
      </c>
      <c r="J195" s="57">
        <v>280</v>
      </c>
      <c r="K195" s="57">
        <v>200</v>
      </c>
      <c r="L195" s="45">
        <f t="shared" si="3"/>
        <v>80</v>
      </c>
      <c r="M195" s="57"/>
      <c r="N195" s="57" t="s">
        <v>1034</v>
      </c>
      <c r="O195" s="57">
        <v>494</v>
      </c>
      <c r="P195" s="57">
        <v>30</v>
      </c>
      <c r="Q195" s="57">
        <v>464</v>
      </c>
      <c r="R195" s="57"/>
      <c r="S195" s="57" t="s">
        <v>28</v>
      </c>
      <c r="T195" s="57" t="s">
        <v>1035</v>
      </c>
    </row>
    <row r="196" s="5" customFormat="1" ht="36" customHeight="1" spans="1:20">
      <c r="A196" s="44">
        <v>191</v>
      </c>
      <c r="B196" s="57" t="s">
        <v>1036</v>
      </c>
      <c r="C196" s="57" t="s">
        <v>26</v>
      </c>
      <c r="D196" s="57" t="s">
        <v>27</v>
      </c>
      <c r="E196" s="57" t="s">
        <v>1037</v>
      </c>
      <c r="F196" s="57" t="s">
        <v>1021</v>
      </c>
      <c r="G196" s="57" t="s">
        <v>1037</v>
      </c>
      <c r="H196" s="57" t="s">
        <v>1038</v>
      </c>
      <c r="I196" s="57" t="s">
        <v>1039</v>
      </c>
      <c r="J196" s="57">
        <v>500</v>
      </c>
      <c r="K196" s="57">
        <v>200</v>
      </c>
      <c r="L196" s="45">
        <f t="shared" si="3"/>
        <v>300</v>
      </c>
      <c r="M196" s="57"/>
      <c r="N196" s="57" t="s">
        <v>1040</v>
      </c>
      <c r="O196" s="57">
        <v>1058</v>
      </c>
      <c r="P196" s="57">
        <v>10</v>
      </c>
      <c r="Q196" s="57">
        <v>1048</v>
      </c>
      <c r="R196" s="57"/>
      <c r="S196" s="57" t="s">
        <v>28</v>
      </c>
      <c r="T196" s="57" t="s">
        <v>1041</v>
      </c>
    </row>
    <row r="197" s="5" customFormat="1" ht="36" customHeight="1" spans="1:20">
      <c r="A197" s="44">
        <v>192</v>
      </c>
      <c r="B197" s="57" t="s">
        <v>1042</v>
      </c>
      <c r="C197" s="57" t="s">
        <v>26</v>
      </c>
      <c r="D197" s="57" t="s">
        <v>54</v>
      </c>
      <c r="E197" s="57" t="s">
        <v>1043</v>
      </c>
      <c r="F197" s="57" t="s">
        <v>1021</v>
      </c>
      <c r="G197" s="57" t="s">
        <v>1043</v>
      </c>
      <c r="H197" s="57" t="s">
        <v>1044</v>
      </c>
      <c r="I197" s="57" t="s">
        <v>1045</v>
      </c>
      <c r="J197" s="57">
        <v>45</v>
      </c>
      <c r="K197" s="57">
        <v>45</v>
      </c>
      <c r="L197" s="45">
        <f t="shared" si="3"/>
        <v>0</v>
      </c>
      <c r="M197" s="57"/>
      <c r="N197" s="57" t="s">
        <v>1046</v>
      </c>
      <c r="O197" s="57">
        <v>1789</v>
      </c>
      <c r="P197" s="57">
        <v>48</v>
      </c>
      <c r="Q197" s="57">
        <v>1741</v>
      </c>
      <c r="R197" s="57"/>
      <c r="S197" s="57" t="s">
        <v>28</v>
      </c>
      <c r="T197" s="57" t="s">
        <v>922</v>
      </c>
    </row>
    <row r="198" s="5" customFormat="1" ht="36" customHeight="1" spans="1:20">
      <c r="A198" s="44">
        <v>193</v>
      </c>
      <c r="B198" s="57" t="s">
        <v>1047</v>
      </c>
      <c r="C198" s="57" t="s">
        <v>26</v>
      </c>
      <c r="D198" s="57" t="s">
        <v>54</v>
      </c>
      <c r="E198" s="57" t="s">
        <v>1043</v>
      </c>
      <c r="F198" s="57" t="s">
        <v>1021</v>
      </c>
      <c r="G198" s="57" t="s">
        <v>1043</v>
      </c>
      <c r="H198" s="57" t="s">
        <v>1048</v>
      </c>
      <c r="I198" s="57" t="s">
        <v>1045</v>
      </c>
      <c r="J198" s="57">
        <v>130</v>
      </c>
      <c r="K198" s="57">
        <v>130</v>
      </c>
      <c r="L198" s="45">
        <f t="shared" si="3"/>
        <v>0</v>
      </c>
      <c r="M198" s="57"/>
      <c r="N198" s="57" t="s">
        <v>173</v>
      </c>
      <c r="O198" s="57">
        <v>1789</v>
      </c>
      <c r="P198" s="57">
        <v>48</v>
      </c>
      <c r="Q198" s="57">
        <v>1741</v>
      </c>
      <c r="R198" s="57"/>
      <c r="S198" s="57" t="s">
        <v>28</v>
      </c>
      <c r="T198" s="57" t="s">
        <v>922</v>
      </c>
    </row>
    <row r="199" s="5" customFormat="1" ht="42" customHeight="1" spans="1:20">
      <c r="A199" s="44">
        <v>194</v>
      </c>
      <c r="B199" s="57" t="s">
        <v>1049</v>
      </c>
      <c r="C199" s="57" t="s">
        <v>26</v>
      </c>
      <c r="D199" s="57" t="s">
        <v>54</v>
      </c>
      <c r="E199" s="57" t="s">
        <v>1050</v>
      </c>
      <c r="F199" s="57" t="s">
        <v>1021</v>
      </c>
      <c r="G199" s="57" t="s">
        <v>1050</v>
      </c>
      <c r="H199" s="57" t="s">
        <v>1051</v>
      </c>
      <c r="I199" s="57" t="s">
        <v>1033</v>
      </c>
      <c r="J199" s="57">
        <v>30</v>
      </c>
      <c r="K199" s="57">
        <v>30</v>
      </c>
      <c r="L199" s="45">
        <f>J199-K199</f>
        <v>0</v>
      </c>
      <c r="M199" s="57"/>
      <c r="N199" s="57" t="s">
        <v>1052</v>
      </c>
      <c r="O199" s="57">
        <v>1631</v>
      </c>
      <c r="P199" s="57">
        <v>36</v>
      </c>
      <c r="Q199" s="57">
        <v>1595</v>
      </c>
      <c r="R199" s="57"/>
      <c r="S199" s="57" t="s">
        <v>28</v>
      </c>
      <c r="T199" s="57" t="s">
        <v>1053</v>
      </c>
    </row>
    <row r="200" s="5" customFormat="1" ht="42" customHeight="1" spans="1:20">
      <c r="A200" s="44">
        <v>195</v>
      </c>
      <c r="B200" s="57" t="s">
        <v>1054</v>
      </c>
      <c r="C200" s="57" t="s">
        <v>26</v>
      </c>
      <c r="D200" s="57" t="s">
        <v>54</v>
      </c>
      <c r="E200" s="57" t="s">
        <v>1050</v>
      </c>
      <c r="F200" s="57" t="s">
        <v>1021</v>
      </c>
      <c r="G200" s="57" t="s">
        <v>1050</v>
      </c>
      <c r="H200" s="57" t="s">
        <v>1055</v>
      </c>
      <c r="I200" s="57" t="s">
        <v>1056</v>
      </c>
      <c r="J200" s="57">
        <v>29</v>
      </c>
      <c r="K200" s="57">
        <v>29</v>
      </c>
      <c r="L200" s="45">
        <f>J200-K200</f>
        <v>0</v>
      </c>
      <c r="M200" s="57"/>
      <c r="N200" s="57" t="s">
        <v>1057</v>
      </c>
      <c r="O200" s="57">
        <v>1631</v>
      </c>
      <c r="P200" s="57">
        <v>36</v>
      </c>
      <c r="Q200" s="57">
        <v>1595</v>
      </c>
      <c r="R200" s="57"/>
      <c r="S200" s="57" t="s">
        <v>28</v>
      </c>
      <c r="T200" s="57" t="s">
        <v>1058</v>
      </c>
    </row>
    <row r="201" s="5" customFormat="1" ht="42" customHeight="1" spans="1:20">
      <c r="A201" s="44">
        <v>196</v>
      </c>
      <c r="B201" s="57" t="s">
        <v>1059</v>
      </c>
      <c r="C201" s="57" t="s">
        <v>26</v>
      </c>
      <c r="D201" s="57" t="s">
        <v>54</v>
      </c>
      <c r="E201" s="57" t="s">
        <v>1031</v>
      </c>
      <c r="F201" s="57" t="s">
        <v>1021</v>
      </c>
      <c r="G201" s="57" t="s">
        <v>1031</v>
      </c>
      <c r="H201" s="57" t="s">
        <v>1060</v>
      </c>
      <c r="I201" s="57" t="s">
        <v>1033</v>
      </c>
      <c r="J201" s="57">
        <v>75</v>
      </c>
      <c r="K201" s="57">
        <v>75</v>
      </c>
      <c r="L201" s="45">
        <f>J201-K201</f>
        <v>0</v>
      </c>
      <c r="M201" s="57"/>
      <c r="N201" s="57" t="s">
        <v>1061</v>
      </c>
      <c r="O201" s="57">
        <v>342</v>
      </c>
      <c r="P201" s="57">
        <v>2</v>
      </c>
      <c r="Q201" s="57">
        <v>340</v>
      </c>
      <c r="R201" s="57"/>
      <c r="S201" s="57" t="s">
        <v>28</v>
      </c>
      <c r="T201" s="57" t="s">
        <v>1062</v>
      </c>
    </row>
    <row r="202" s="19" customFormat="1" ht="96" customHeight="1" spans="1:20">
      <c r="A202" s="44">
        <v>197</v>
      </c>
      <c r="B202" s="57" t="s">
        <v>1063</v>
      </c>
      <c r="C202" s="57" t="s">
        <v>46</v>
      </c>
      <c r="D202" s="57" t="s">
        <v>54</v>
      </c>
      <c r="E202" s="57" t="s">
        <v>1064</v>
      </c>
      <c r="F202" s="57" t="s">
        <v>1065</v>
      </c>
      <c r="G202" s="57" t="s">
        <v>1066</v>
      </c>
      <c r="H202" s="57" t="s">
        <v>1067</v>
      </c>
      <c r="I202" s="57" t="s">
        <v>1068</v>
      </c>
      <c r="J202" s="57">
        <v>90.816453</v>
      </c>
      <c r="K202" s="57">
        <v>90</v>
      </c>
      <c r="L202" s="57">
        <v>0.816453</v>
      </c>
      <c r="M202" s="57"/>
      <c r="N202" s="57" t="s">
        <v>1069</v>
      </c>
      <c r="O202" s="57">
        <v>30</v>
      </c>
      <c r="P202" s="57">
        <v>0</v>
      </c>
      <c r="Q202" s="57">
        <v>30</v>
      </c>
      <c r="R202" s="57"/>
      <c r="S202" s="57" t="s">
        <v>28</v>
      </c>
      <c r="T202" s="57" t="s">
        <v>1070</v>
      </c>
    </row>
    <row r="203" s="20" customFormat="1" ht="59" customHeight="1" spans="1:20">
      <c r="A203" s="44">
        <v>198</v>
      </c>
      <c r="B203" s="57" t="s">
        <v>1071</v>
      </c>
      <c r="C203" s="57" t="s">
        <v>26</v>
      </c>
      <c r="D203" s="57" t="s">
        <v>27</v>
      </c>
      <c r="E203" s="57" t="s">
        <v>1072</v>
      </c>
      <c r="F203" s="57" t="s">
        <v>1065</v>
      </c>
      <c r="G203" s="57" t="s">
        <v>1072</v>
      </c>
      <c r="H203" s="57" t="s">
        <v>1073</v>
      </c>
      <c r="I203" s="57" t="s">
        <v>1074</v>
      </c>
      <c r="J203" s="57">
        <v>79.1952</v>
      </c>
      <c r="K203" s="57">
        <v>79</v>
      </c>
      <c r="L203" s="57">
        <v>0.1952</v>
      </c>
      <c r="M203" s="57"/>
      <c r="N203" s="57" t="s">
        <v>1075</v>
      </c>
      <c r="O203" s="57">
        <v>1026</v>
      </c>
      <c r="P203" s="57">
        <v>147</v>
      </c>
      <c r="Q203" s="57">
        <v>879</v>
      </c>
      <c r="R203" s="57">
        <v>200</v>
      </c>
      <c r="S203" s="57" t="s">
        <v>28</v>
      </c>
      <c r="T203" s="57" t="s">
        <v>1076</v>
      </c>
    </row>
    <row r="204" s="20" customFormat="1" ht="126" customHeight="1" spans="1:20">
      <c r="A204" s="44">
        <v>199</v>
      </c>
      <c r="B204" s="57" t="s">
        <v>1077</v>
      </c>
      <c r="C204" s="57" t="s">
        <v>26</v>
      </c>
      <c r="D204" s="57" t="s">
        <v>27</v>
      </c>
      <c r="E204" s="57" t="s">
        <v>1078</v>
      </c>
      <c r="F204" s="57" t="s">
        <v>1065</v>
      </c>
      <c r="G204" s="57" t="s">
        <v>1079</v>
      </c>
      <c r="H204" s="57" t="s">
        <v>1080</v>
      </c>
      <c r="I204" s="57" t="s">
        <v>1081</v>
      </c>
      <c r="J204" s="57">
        <v>25</v>
      </c>
      <c r="K204" s="57">
        <v>5</v>
      </c>
      <c r="L204" s="57">
        <v>20</v>
      </c>
      <c r="M204" s="57"/>
      <c r="N204" s="57" t="s">
        <v>1082</v>
      </c>
      <c r="O204" s="57">
        <v>5</v>
      </c>
      <c r="P204" s="57">
        <v>1</v>
      </c>
      <c r="Q204" s="57">
        <v>4</v>
      </c>
      <c r="R204" s="57">
        <v>2000</v>
      </c>
      <c r="S204" s="57" t="s">
        <v>28</v>
      </c>
      <c r="T204" s="57" t="s">
        <v>1083</v>
      </c>
    </row>
    <row r="205" s="20" customFormat="1" ht="59" customHeight="1" spans="1:20">
      <c r="A205" s="44">
        <v>200</v>
      </c>
      <c r="B205" s="57" t="s">
        <v>1084</v>
      </c>
      <c r="C205" s="57" t="s">
        <v>26</v>
      </c>
      <c r="D205" s="57" t="s">
        <v>27</v>
      </c>
      <c r="E205" s="57" t="s">
        <v>1085</v>
      </c>
      <c r="F205" s="57" t="s">
        <v>1065</v>
      </c>
      <c r="G205" s="57" t="s">
        <v>1086</v>
      </c>
      <c r="H205" s="57" t="s">
        <v>1087</v>
      </c>
      <c r="I205" s="57" t="s">
        <v>1088</v>
      </c>
      <c r="J205" s="57">
        <v>110</v>
      </c>
      <c r="K205" s="57">
        <v>71.5</v>
      </c>
      <c r="L205" s="57">
        <v>38.5</v>
      </c>
      <c r="M205" s="57" t="s">
        <v>881</v>
      </c>
      <c r="N205" s="57" t="s">
        <v>1087</v>
      </c>
      <c r="O205" s="57">
        <v>30</v>
      </c>
      <c r="P205" s="57">
        <v>1</v>
      </c>
      <c r="Q205" s="57">
        <v>29</v>
      </c>
      <c r="R205" s="57">
        <v>6000</v>
      </c>
      <c r="S205" s="57" t="s">
        <v>28</v>
      </c>
      <c r="T205" s="57" t="s">
        <v>1076</v>
      </c>
    </row>
    <row r="206" s="21" customFormat="1" ht="59" customHeight="1" spans="1:20">
      <c r="A206" s="44">
        <v>201</v>
      </c>
      <c r="B206" s="57" t="s">
        <v>1089</v>
      </c>
      <c r="C206" s="57" t="s">
        <v>26</v>
      </c>
      <c r="D206" s="57" t="s">
        <v>27</v>
      </c>
      <c r="E206" s="57" t="s">
        <v>1090</v>
      </c>
      <c r="F206" s="57" t="s">
        <v>1065</v>
      </c>
      <c r="G206" s="57" t="s">
        <v>1091</v>
      </c>
      <c r="H206" s="57" t="s">
        <v>1092</v>
      </c>
      <c r="I206" s="57" t="s">
        <v>1088</v>
      </c>
      <c r="J206" s="57">
        <v>108</v>
      </c>
      <c r="K206" s="57">
        <v>70.2</v>
      </c>
      <c r="L206" s="57">
        <f>J206-K206</f>
        <v>37.8</v>
      </c>
      <c r="M206" s="57" t="s">
        <v>881</v>
      </c>
      <c r="N206" s="57" t="s">
        <v>1092</v>
      </c>
      <c r="O206" s="57">
        <v>20</v>
      </c>
      <c r="P206" s="57">
        <v>3</v>
      </c>
      <c r="Q206" s="57">
        <v>17</v>
      </c>
      <c r="R206" s="57">
        <v>5000</v>
      </c>
      <c r="S206" s="57" t="s">
        <v>28</v>
      </c>
      <c r="T206" s="57" t="s">
        <v>1076</v>
      </c>
    </row>
    <row r="207" s="22" customFormat="1" ht="66" customHeight="1" spans="1:20">
      <c r="A207" s="44">
        <v>202</v>
      </c>
      <c r="B207" s="57" t="s">
        <v>1093</v>
      </c>
      <c r="C207" s="57" t="s">
        <v>26</v>
      </c>
      <c r="D207" s="57" t="s">
        <v>27</v>
      </c>
      <c r="E207" s="57" t="s">
        <v>1094</v>
      </c>
      <c r="F207" s="57" t="s">
        <v>1065</v>
      </c>
      <c r="G207" s="57" t="s">
        <v>1072</v>
      </c>
      <c r="H207" s="57" t="s">
        <v>1095</v>
      </c>
      <c r="I207" s="57" t="s">
        <v>1096</v>
      </c>
      <c r="J207" s="57">
        <v>64</v>
      </c>
      <c r="K207" s="57">
        <v>41.6</v>
      </c>
      <c r="L207" s="57">
        <v>22.4</v>
      </c>
      <c r="M207" s="57" t="s">
        <v>881</v>
      </c>
      <c r="N207" s="57" t="s">
        <v>1095</v>
      </c>
      <c r="O207" s="57">
        <v>30</v>
      </c>
      <c r="P207" s="57">
        <v>6</v>
      </c>
      <c r="Q207" s="57">
        <v>24</v>
      </c>
      <c r="R207" s="57">
        <v>5000</v>
      </c>
      <c r="S207" s="57" t="s">
        <v>28</v>
      </c>
      <c r="T207" s="57" t="s">
        <v>1076</v>
      </c>
    </row>
    <row r="208" s="21" customFormat="1" ht="59" customHeight="1" spans="1:20">
      <c r="A208" s="44">
        <v>203</v>
      </c>
      <c r="B208" s="57" t="s">
        <v>1097</v>
      </c>
      <c r="C208" s="57" t="s">
        <v>26</v>
      </c>
      <c r="D208" s="57" t="s">
        <v>27</v>
      </c>
      <c r="E208" s="57" t="s">
        <v>1098</v>
      </c>
      <c r="F208" s="57" t="s">
        <v>1065</v>
      </c>
      <c r="G208" s="57" t="s">
        <v>1099</v>
      </c>
      <c r="H208" s="57" t="s">
        <v>1100</v>
      </c>
      <c r="I208" s="57" t="s">
        <v>1101</v>
      </c>
      <c r="J208" s="57">
        <v>10</v>
      </c>
      <c r="K208" s="57">
        <v>6.5</v>
      </c>
      <c r="L208" s="57">
        <v>3.5</v>
      </c>
      <c r="M208" s="57" t="s">
        <v>881</v>
      </c>
      <c r="N208" s="57" t="s">
        <v>1100</v>
      </c>
      <c r="O208" s="57">
        <v>6</v>
      </c>
      <c r="P208" s="57">
        <v>1</v>
      </c>
      <c r="Q208" s="57">
        <v>5</v>
      </c>
      <c r="R208" s="57">
        <v>5000</v>
      </c>
      <c r="S208" s="57" t="s">
        <v>28</v>
      </c>
      <c r="T208" s="57" t="s">
        <v>1076</v>
      </c>
    </row>
    <row r="209" s="21" customFormat="1" ht="59" customHeight="1" spans="1:20">
      <c r="A209" s="44">
        <v>204</v>
      </c>
      <c r="B209" s="57" t="s">
        <v>1102</v>
      </c>
      <c r="C209" s="57" t="s">
        <v>26</v>
      </c>
      <c r="D209" s="57" t="s">
        <v>27</v>
      </c>
      <c r="E209" s="57" t="s">
        <v>1103</v>
      </c>
      <c r="F209" s="57" t="s">
        <v>1065</v>
      </c>
      <c r="G209" s="57" t="s">
        <v>1066</v>
      </c>
      <c r="H209" s="57" t="s">
        <v>1104</v>
      </c>
      <c r="I209" s="57" t="s">
        <v>1105</v>
      </c>
      <c r="J209" s="57">
        <v>130.0118881</v>
      </c>
      <c r="K209" s="57">
        <v>26</v>
      </c>
      <c r="L209" s="57">
        <f>J209-K209</f>
        <v>104.0118881</v>
      </c>
      <c r="M209" s="57" t="s">
        <v>1106</v>
      </c>
      <c r="N209" s="57" t="s">
        <v>1104</v>
      </c>
      <c r="O209" s="57">
        <v>2</v>
      </c>
      <c r="P209" s="57"/>
      <c r="Q209" s="57">
        <v>2</v>
      </c>
      <c r="R209" s="57">
        <v>36000</v>
      </c>
      <c r="S209" s="57" t="s">
        <v>28</v>
      </c>
      <c r="T209" s="57" t="s">
        <v>1076</v>
      </c>
    </row>
    <row r="210" s="21" customFormat="1" ht="59" customHeight="1" spans="1:20">
      <c r="A210" s="44">
        <v>205</v>
      </c>
      <c r="B210" s="57" t="s">
        <v>1107</v>
      </c>
      <c r="C210" s="57" t="s">
        <v>26</v>
      </c>
      <c r="D210" s="57" t="s">
        <v>27</v>
      </c>
      <c r="E210" s="57" t="s">
        <v>1108</v>
      </c>
      <c r="F210" s="57" t="s">
        <v>1065</v>
      </c>
      <c r="G210" s="57" t="s">
        <v>1066</v>
      </c>
      <c r="H210" s="57" t="s">
        <v>1109</v>
      </c>
      <c r="I210" s="57" t="s">
        <v>1110</v>
      </c>
      <c r="J210" s="57">
        <v>61</v>
      </c>
      <c r="K210" s="57">
        <v>10</v>
      </c>
      <c r="L210" s="57">
        <v>51</v>
      </c>
      <c r="M210" s="57" t="s">
        <v>1106</v>
      </c>
      <c r="N210" s="57" t="s">
        <v>1109</v>
      </c>
      <c r="O210" s="57">
        <v>1</v>
      </c>
      <c r="P210" s="57"/>
      <c r="Q210" s="57">
        <v>1</v>
      </c>
      <c r="R210" s="57">
        <v>36000</v>
      </c>
      <c r="S210" s="57" t="s">
        <v>28</v>
      </c>
      <c r="T210" s="57" t="s">
        <v>1076</v>
      </c>
    </row>
    <row r="211" s="23" customFormat="1" ht="134" customHeight="1" spans="1:20">
      <c r="A211" s="44">
        <v>206</v>
      </c>
      <c r="B211" s="57" t="s">
        <v>1111</v>
      </c>
      <c r="C211" s="57" t="s">
        <v>26</v>
      </c>
      <c r="D211" s="57" t="s">
        <v>27</v>
      </c>
      <c r="E211" s="57" t="s">
        <v>1112</v>
      </c>
      <c r="F211" s="57" t="s">
        <v>1065</v>
      </c>
      <c r="G211" s="57" t="s">
        <v>1113</v>
      </c>
      <c r="H211" s="57" t="s">
        <v>1114</v>
      </c>
      <c r="I211" s="57" t="s">
        <v>1115</v>
      </c>
      <c r="J211" s="57">
        <v>59</v>
      </c>
      <c r="K211" s="57">
        <v>59</v>
      </c>
      <c r="L211" s="57"/>
      <c r="M211" s="57"/>
      <c r="N211" s="57" t="s">
        <v>1114</v>
      </c>
      <c r="O211" s="57">
        <v>186</v>
      </c>
      <c r="P211" s="57">
        <v>57</v>
      </c>
      <c r="Q211" s="57">
        <v>129</v>
      </c>
      <c r="R211" s="57"/>
      <c r="S211" s="57" t="s">
        <v>28</v>
      </c>
      <c r="T211" s="57" t="s">
        <v>1076</v>
      </c>
    </row>
    <row r="212" s="24" customFormat="1" ht="59" customHeight="1" spans="1:20">
      <c r="A212" s="44">
        <v>207</v>
      </c>
      <c r="B212" s="57" t="s">
        <v>1116</v>
      </c>
      <c r="C212" s="57" t="s">
        <v>26</v>
      </c>
      <c r="D212" s="57" t="s">
        <v>54</v>
      </c>
      <c r="E212" s="57" t="s">
        <v>1117</v>
      </c>
      <c r="F212" s="57" t="s">
        <v>1065</v>
      </c>
      <c r="G212" s="57" t="s">
        <v>1091</v>
      </c>
      <c r="H212" s="57" t="s">
        <v>1118</v>
      </c>
      <c r="I212" s="57" t="s">
        <v>1119</v>
      </c>
      <c r="J212" s="57">
        <v>49</v>
      </c>
      <c r="K212" s="57">
        <v>49</v>
      </c>
      <c r="L212" s="57"/>
      <c r="M212" s="57"/>
      <c r="N212" s="57" t="s">
        <v>1120</v>
      </c>
      <c r="O212" s="57">
        <v>120</v>
      </c>
      <c r="P212" s="57">
        <v>11</v>
      </c>
      <c r="Q212" s="57">
        <v>109</v>
      </c>
      <c r="R212" s="57"/>
      <c r="S212" s="57" t="s">
        <v>28</v>
      </c>
      <c r="T212" s="57" t="s">
        <v>1076</v>
      </c>
    </row>
    <row r="213" s="25" customFormat="1" ht="59" customHeight="1" spans="1:20">
      <c r="A213" s="44">
        <v>208</v>
      </c>
      <c r="B213" s="57" t="s">
        <v>1121</v>
      </c>
      <c r="C213" s="57" t="s">
        <v>26</v>
      </c>
      <c r="D213" s="57" t="s">
        <v>54</v>
      </c>
      <c r="E213" s="57" t="s">
        <v>1117</v>
      </c>
      <c r="F213" s="57" t="s">
        <v>1065</v>
      </c>
      <c r="G213" s="57" t="s">
        <v>1122</v>
      </c>
      <c r="H213" s="57" t="s">
        <v>1123</v>
      </c>
      <c r="I213" s="57" t="s">
        <v>1119</v>
      </c>
      <c r="J213" s="57">
        <v>65</v>
      </c>
      <c r="K213" s="57">
        <v>65</v>
      </c>
      <c r="L213" s="57"/>
      <c r="M213" s="57"/>
      <c r="N213" s="57" t="s">
        <v>1120</v>
      </c>
      <c r="O213" s="57">
        <v>115</v>
      </c>
      <c r="P213" s="57">
        <v>12</v>
      </c>
      <c r="Q213" s="57">
        <v>103</v>
      </c>
      <c r="R213" s="57"/>
      <c r="S213" s="57" t="s">
        <v>28</v>
      </c>
      <c r="T213" s="57" t="s">
        <v>1076</v>
      </c>
    </row>
    <row r="214" s="24" customFormat="1" ht="59" customHeight="1" spans="1:20">
      <c r="A214" s="44">
        <v>209</v>
      </c>
      <c r="B214" s="57" t="s">
        <v>1124</v>
      </c>
      <c r="C214" s="57" t="s">
        <v>26</v>
      </c>
      <c r="D214" s="57" t="s">
        <v>54</v>
      </c>
      <c r="E214" s="57" t="s">
        <v>1125</v>
      </c>
      <c r="F214" s="57" t="s">
        <v>1065</v>
      </c>
      <c r="G214" s="57" t="s">
        <v>1079</v>
      </c>
      <c r="H214" s="57" t="s">
        <v>1126</v>
      </c>
      <c r="I214" s="57" t="s">
        <v>1119</v>
      </c>
      <c r="J214" s="57">
        <v>21</v>
      </c>
      <c r="K214" s="57">
        <v>21</v>
      </c>
      <c r="L214" s="57"/>
      <c r="M214" s="57"/>
      <c r="N214" s="57" t="s">
        <v>1120</v>
      </c>
      <c r="O214" s="57">
        <v>140</v>
      </c>
      <c r="P214" s="57">
        <v>71</v>
      </c>
      <c r="Q214" s="57">
        <v>69</v>
      </c>
      <c r="R214" s="57"/>
      <c r="S214" s="57" t="s">
        <v>28</v>
      </c>
      <c r="T214" s="57" t="s">
        <v>1076</v>
      </c>
    </row>
    <row r="215" s="26" customFormat="1" ht="65" customHeight="1" spans="1:20">
      <c r="A215" s="44">
        <v>210</v>
      </c>
      <c r="B215" s="57" t="s">
        <v>1127</v>
      </c>
      <c r="C215" s="57" t="s">
        <v>26</v>
      </c>
      <c r="D215" s="57" t="s">
        <v>27</v>
      </c>
      <c r="E215" s="57" t="s">
        <v>1128</v>
      </c>
      <c r="F215" s="57" t="s">
        <v>1065</v>
      </c>
      <c r="G215" s="57" t="s">
        <v>1091</v>
      </c>
      <c r="H215" s="57" t="s">
        <v>1129</v>
      </c>
      <c r="I215" s="57" t="s">
        <v>1130</v>
      </c>
      <c r="J215" s="57">
        <v>21</v>
      </c>
      <c r="K215" s="57">
        <v>21</v>
      </c>
      <c r="L215" s="57"/>
      <c r="M215" s="57"/>
      <c r="N215" s="57" t="s">
        <v>1131</v>
      </c>
      <c r="O215" s="57">
        <v>9</v>
      </c>
      <c r="P215" s="57">
        <v>2</v>
      </c>
      <c r="Q215" s="57">
        <v>7</v>
      </c>
      <c r="R215" s="57"/>
      <c r="S215" s="57" t="s">
        <v>28</v>
      </c>
      <c r="T215" s="57" t="s">
        <v>1076</v>
      </c>
    </row>
    <row r="216" s="27" customFormat="1" ht="111" customHeight="1" spans="1:20">
      <c r="A216" s="44">
        <v>211</v>
      </c>
      <c r="B216" s="57" t="s">
        <v>1132</v>
      </c>
      <c r="C216" s="57" t="s">
        <v>26</v>
      </c>
      <c r="D216" s="57" t="s">
        <v>27</v>
      </c>
      <c r="E216" s="57" t="s">
        <v>1128</v>
      </c>
      <c r="F216" s="57" t="s">
        <v>1065</v>
      </c>
      <c r="G216" s="57" t="s">
        <v>1091</v>
      </c>
      <c r="H216" s="57" t="s">
        <v>1133</v>
      </c>
      <c r="I216" s="57" t="s">
        <v>1130</v>
      </c>
      <c r="J216" s="57">
        <v>8.8</v>
      </c>
      <c r="K216" s="57">
        <v>7.5</v>
      </c>
      <c r="L216" s="57">
        <v>1.3</v>
      </c>
      <c r="M216" s="57" t="s">
        <v>886</v>
      </c>
      <c r="N216" s="57" t="s">
        <v>1134</v>
      </c>
      <c r="O216" s="57">
        <v>9</v>
      </c>
      <c r="P216" s="57">
        <v>2</v>
      </c>
      <c r="Q216" s="57">
        <v>7</v>
      </c>
      <c r="R216" s="57">
        <v>6000</v>
      </c>
      <c r="S216" s="57" t="s">
        <v>28</v>
      </c>
      <c r="T216" s="57" t="s">
        <v>1076</v>
      </c>
    </row>
    <row r="217" s="26" customFormat="1" ht="59" customHeight="1" spans="1:20">
      <c r="A217" s="44">
        <v>212</v>
      </c>
      <c r="B217" s="57" t="s">
        <v>1135</v>
      </c>
      <c r="C217" s="57" t="s">
        <v>26</v>
      </c>
      <c r="D217" s="57" t="s">
        <v>27</v>
      </c>
      <c r="E217" s="57" t="s">
        <v>1136</v>
      </c>
      <c r="F217" s="57" t="s">
        <v>1065</v>
      </c>
      <c r="G217" s="57" t="s">
        <v>1137</v>
      </c>
      <c r="H217" s="57" t="s">
        <v>1138</v>
      </c>
      <c r="I217" s="57" t="s">
        <v>1130</v>
      </c>
      <c r="J217" s="57">
        <v>2.9</v>
      </c>
      <c r="K217" s="57">
        <v>1.5</v>
      </c>
      <c r="L217" s="57">
        <v>1.4</v>
      </c>
      <c r="M217" s="57" t="s">
        <v>886</v>
      </c>
      <c r="N217" s="57" t="s">
        <v>1138</v>
      </c>
      <c r="O217" s="57">
        <v>10</v>
      </c>
      <c r="P217" s="57">
        <v>2</v>
      </c>
      <c r="Q217" s="57">
        <v>8</v>
      </c>
      <c r="R217" s="57">
        <v>6000</v>
      </c>
      <c r="S217" s="57" t="s">
        <v>28</v>
      </c>
      <c r="T217" s="57" t="s">
        <v>1076</v>
      </c>
    </row>
    <row r="218" s="25" customFormat="1" ht="58" customHeight="1" spans="1:20">
      <c r="A218" s="44">
        <v>213</v>
      </c>
      <c r="B218" s="57" t="s">
        <v>1139</v>
      </c>
      <c r="C218" s="57" t="s">
        <v>26</v>
      </c>
      <c r="D218" s="57" t="s">
        <v>27</v>
      </c>
      <c r="E218" s="57" t="s">
        <v>1140</v>
      </c>
      <c r="F218" s="57" t="s">
        <v>1065</v>
      </c>
      <c r="G218" s="57" t="s">
        <v>1072</v>
      </c>
      <c r="H218" s="57" t="s">
        <v>1141</v>
      </c>
      <c r="I218" s="57" t="s">
        <v>1130</v>
      </c>
      <c r="J218" s="57">
        <v>2.4</v>
      </c>
      <c r="K218" s="57">
        <v>1.2</v>
      </c>
      <c r="L218" s="57">
        <v>1.2</v>
      </c>
      <c r="M218" s="57" t="s">
        <v>886</v>
      </c>
      <c r="N218" s="57" t="s">
        <v>1141</v>
      </c>
      <c r="O218" s="57">
        <v>8</v>
      </c>
      <c r="P218" s="57">
        <v>1</v>
      </c>
      <c r="Q218" s="57">
        <v>7</v>
      </c>
      <c r="R218" s="57">
        <v>6000</v>
      </c>
      <c r="S218" s="57" t="s">
        <v>28</v>
      </c>
      <c r="T218" s="57" t="s">
        <v>1076</v>
      </c>
    </row>
    <row r="219" s="4" customFormat="1" ht="37" customHeight="1" spans="1:20">
      <c r="A219" s="44">
        <v>214</v>
      </c>
      <c r="B219" s="57" t="s">
        <v>1142</v>
      </c>
      <c r="C219" s="57" t="s">
        <v>26</v>
      </c>
      <c r="D219" s="57" t="s">
        <v>27</v>
      </c>
      <c r="E219" s="57" t="s">
        <v>1143</v>
      </c>
      <c r="F219" s="57" t="s">
        <v>28</v>
      </c>
      <c r="G219" s="57" t="s">
        <v>1144</v>
      </c>
      <c r="H219" s="57" t="s">
        <v>1145</v>
      </c>
      <c r="I219" s="57" t="s">
        <v>294</v>
      </c>
      <c r="J219" s="57">
        <v>70</v>
      </c>
      <c r="K219" s="57">
        <v>70</v>
      </c>
      <c r="L219" s="45">
        <f t="shared" ref="L219:L238" si="4">J219-K219</f>
        <v>0</v>
      </c>
      <c r="M219" s="57" t="s">
        <v>1146</v>
      </c>
      <c r="N219" s="57" t="s">
        <v>1147</v>
      </c>
      <c r="O219" s="57"/>
      <c r="P219" s="57"/>
      <c r="Q219" s="57"/>
      <c r="R219" s="57"/>
      <c r="S219" s="57" t="s">
        <v>28</v>
      </c>
      <c r="T219" s="57" t="s">
        <v>1147</v>
      </c>
    </row>
    <row r="220" s="5" customFormat="1" ht="37" customHeight="1" spans="1:20">
      <c r="A220" s="44">
        <v>215</v>
      </c>
      <c r="B220" s="57" t="s">
        <v>1148</v>
      </c>
      <c r="C220" s="57" t="s">
        <v>26</v>
      </c>
      <c r="D220" s="57" t="s">
        <v>27</v>
      </c>
      <c r="E220" s="57" t="s">
        <v>1143</v>
      </c>
      <c r="F220" s="57" t="s">
        <v>28</v>
      </c>
      <c r="G220" s="57" t="s">
        <v>1144</v>
      </c>
      <c r="H220" s="57" t="s">
        <v>1145</v>
      </c>
      <c r="I220" s="57" t="s">
        <v>294</v>
      </c>
      <c r="J220" s="57">
        <v>130</v>
      </c>
      <c r="K220" s="57">
        <v>130</v>
      </c>
      <c r="L220" s="45">
        <f t="shared" si="4"/>
        <v>0</v>
      </c>
      <c r="M220" s="57"/>
      <c r="N220" s="57" t="s">
        <v>1149</v>
      </c>
      <c r="O220" s="57"/>
      <c r="P220" s="57"/>
      <c r="Q220" s="57"/>
      <c r="R220" s="57"/>
      <c r="S220" s="57" t="s">
        <v>28</v>
      </c>
      <c r="T220" s="57" t="s">
        <v>1149</v>
      </c>
    </row>
    <row r="221" s="5" customFormat="1" ht="37" customHeight="1" spans="1:20">
      <c r="A221" s="44">
        <v>216</v>
      </c>
      <c r="B221" s="57" t="s">
        <v>1150</v>
      </c>
      <c r="C221" s="57" t="s">
        <v>26</v>
      </c>
      <c r="D221" s="57" t="s">
        <v>27</v>
      </c>
      <c r="E221" s="57" t="s">
        <v>28</v>
      </c>
      <c r="F221" s="57" t="s">
        <v>28</v>
      </c>
      <c r="G221" s="57" t="s">
        <v>28</v>
      </c>
      <c r="H221" s="57" t="s">
        <v>1151</v>
      </c>
      <c r="I221" s="57" t="s">
        <v>29</v>
      </c>
      <c r="J221" s="57">
        <v>1900</v>
      </c>
      <c r="K221" s="57">
        <v>988</v>
      </c>
      <c r="L221" s="45">
        <f t="shared" si="4"/>
        <v>912</v>
      </c>
      <c r="M221" s="57" t="s">
        <v>881</v>
      </c>
      <c r="N221" s="57" t="s">
        <v>1152</v>
      </c>
      <c r="O221" s="57"/>
      <c r="P221" s="57"/>
      <c r="Q221" s="57"/>
      <c r="R221" s="57"/>
      <c r="S221" s="57" t="s">
        <v>28</v>
      </c>
      <c r="T221" s="57" t="s">
        <v>1151</v>
      </c>
    </row>
    <row r="222" s="5" customFormat="1" ht="37" customHeight="1" spans="1:20">
      <c r="A222" s="44">
        <v>217</v>
      </c>
      <c r="B222" s="57" t="s">
        <v>1153</v>
      </c>
      <c r="C222" s="57" t="s">
        <v>26</v>
      </c>
      <c r="D222" s="57" t="s">
        <v>27</v>
      </c>
      <c r="E222" s="57" t="s">
        <v>1143</v>
      </c>
      <c r="F222" s="57" t="s">
        <v>28</v>
      </c>
      <c r="G222" s="57" t="s">
        <v>1144</v>
      </c>
      <c r="H222" s="57" t="s">
        <v>1154</v>
      </c>
      <c r="I222" s="57" t="s">
        <v>294</v>
      </c>
      <c r="J222" s="57">
        <v>200</v>
      </c>
      <c r="K222" s="57">
        <v>200</v>
      </c>
      <c r="L222" s="45">
        <f t="shared" si="4"/>
        <v>0</v>
      </c>
      <c r="M222" s="57" t="s">
        <v>1146</v>
      </c>
      <c r="N222" s="57" t="s">
        <v>1154</v>
      </c>
      <c r="O222" s="57"/>
      <c r="P222" s="57"/>
      <c r="Q222" s="57"/>
      <c r="R222" s="57"/>
      <c r="S222" s="57" t="s">
        <v>28</v>
      </c>
      <c r="T222" s="57" t="s">
        <v>1154</v>
      </c>
    </row>
    <row r="223" s="5" customFormat="1" ht="37" customHeight="1" spans="1:20">
      <c r="A223" s="44">
        <v>218</v>
      </c>
      <c r="B223" s="57" t="s">
        <v>1155</v>
      </c>
      <c r="C223" s="57" t="s">
        <v>26</v>
      </c>
      <c r="D223" s="57" t="s">
        <v>27</v>
      </c>
      <c r="E223" s="57" t="s">
        <v>1143</v>
      </c>
      <c r="F223" s="57" t="s">
        <v>28</v>
      </c>
      <c r="G223" s="57" t="s">
        <v>1144</v>
      </c>
      <c r="H223" s="57" t="s">
        <v>1156</v>
      </c>
      <c r="I223" s="57" t="s">
        <v>294</v>
      </c>
      <c r="J223" s="57">
        <v>392.5</v>
      </c>
      <c r="K223" s="57">
        <v>392.5</v>
      </c>
      <c r="L223" s="45">
        <f t="shared" si="4"/>
        <v>0</v>
      </c>
      <c r="M223" s="57" t="s">
        <v>1157</v>
      </c>
      <c r="N223" s="57" t="s">
        <v>1156</v>
      </c>
      <c r="O223" s="57"/>
      <c r="P223" s="57"/>
      <c r="Q223" s="57"/>
      <c r="R223" s="57"/>
      <c r="S223" s="57" t="s">
        <v>28</v>
      </c>
      <c r="T223" s="57" t="s">
        <v>1156</v>
      </c>
    </row>
    <row r="224" s="5" customFormat="1" ht="64" customHeight="1" spans="1:20">
      <c r="A224" s="44">
        <v>219</v>
      </c>
      <c r="B224" s="57" t="s">
        <v>1158</v>
      </c>
      <c r="C224" s="57" t="s">
        <v>26</v>
      </c>
      <c r="D224" s="57" t="s">
        <v>27</v>
      </c>
      <c r="E224" s="57" t="s">
        <v>1143</v>
      </c>
      <c r="F224" s="57" t="s">
        <v>28</v>
      </c>
      <c r="G224" s="57" t="s">
        <v>1144</v>
      </c>
      <c r="H224" s="57" t="s">
        <v>1159</v>
      </c>
      <c r="I224" s="57" t="s">
        <v>294</v>
      </c>
      <c r="J224" s="57">
        <v>530</v>
      </c>
      <c r="K224" s="57">
        <v>530</v>
      </c>
      <c r="L224" s="45">
        <f t="shared" si="4"/>
        <v>0</v>
      </c>
      <c r="M224" s="57"/>
      <c r="N224" s="57" t="s">
        <v>1159</v>
      </c>
      <c r="O224" s="57"/>
      <c r="P224" s="57"/>
      <c r="Q224" s="57"/>
      <c r="R224" s="57"/>
      <c r="S224" s="57" t="s">
        <v>28</v>
      </c>
      <c r="T224" s="57" t="s">
        <v>1159</v>
      </c>
    </row>
    <row r="225" s="5" customFormat="1" ht="37" customHeight="1" spans="1:20">
      <c r="A225" s="44">
        <v>220</v>
      </c>
      <c r="B225" s="57" t="s">
        <v>1160</v>
      </c>
      <c r="C225" s="57" t="s">
        <v>26</v>
      </c>
      <c r="D225" s="57" t="s">
        <v>27</v>
      </c>
      <c r="E225" s="57" t="s">
        <v>1143</v>
      </c>
      <c r="F225" s="57" t="s">
        <v>28</v>
      </c>
      <c r="G225" s="57" t="s">
        <v>1144</v>
      </c>
      <c r="H225" s="57" t="s">
        <v>1161</v>
      </c>
      <c r="I225" s="57" t="s">
        <v>294</v>
      </c>
      <c r="J225" s="57">
        <v>80</v>
      </c>
      <c r="K225" s="57">
        <v>80</v>
      </c>
      <c r="L225" s="45">
        <f t="shared" si="4"/>
        <v>0</v>
      </c>
      <c r="M225" s="57"/>
      <c r="N225" s="57" t="s">
        <v>1161</v>
      </c>
      <c r="O225" s="57"/>
      <c r="P225" s="57"/>
      <c r="Q225" s="57"/>
      <c r="R225" s="57"/>
      <c r="S225" s="57" t="s">
        <v>28</v>
      </c>
      <c r="T225" s="57" t="s">
        <v>1161</v>
      </c>
    </row>
    <row r="226" s="5" customFormat="1" ht="37" customHeight="1" spans="1:20">
      <c r="A226" s="44">
        <v>221</v>
      </c>
      <c r="B226" s="57" t="s">
        <v>1162</v>
      </c>
      <c r="C226" s="57" t="s">
        <v>26</v>
      </c>
      <c r="D226" s="57" t="s">
        <v>27</v>
      </c>
      <c r="E226" s="57" t="s">
        <v>1143</v>
      </c>
      <c r="F226" s="57" t="s">
        <v>28</v>
      </c>
      <c r="G226" s="57" t="s">
        <v>1144</v>
      </c>
      <c r="H226" s="57" t="s">
        <v>1163</v>
      </c>
      <c r="I226" s="57" t="s">
        <v>1164</v>
      </c>
      <c r="J226" s="57">
        <v>11.55</v>
      </c>
      <c r="K226" s="57">
        <v>11.55</v>
      </c>
      <c r="L226" s="45">
        <f t="shared" si="4"/>
        <v>0</v>
      </c>
      <c r="M226" s="57" t="s">
        <v>1165</v>
      </c>
      <c r="N226" s="57" t="s">
        <v>1163</v>
      </c>
      <c r="O226" s="57"/>
      <c r="P226" s="57"/>
      <c r="Q226" s="57"/>
      <c r="R226" s="57"/>
      <c r="S226" s="57" t="s">
        <v>28</v>
      </c>
      <c r="T226" s="57" t="s">
        <v>1163</v>
      </c>
    </row>
    <row r="227" s="5" customFormat="1" ht="52" customHeight="1" spans="1:20">
      <c r="A227" s="44">
        <v>222</v>
      </c>
      <c r="B227" s="57" t="s">
        <v>1166</v>
      </c>
      <c r="C227" s="57" t="s">
        <v>26</v>
      </c>
      <c r="D227" s="57" t="s">
        <v>27</v>
      </c>
      <c r="E227" s="57" t="s">
        <v>1143</v>
      </c>
      <c r="F227" s="57" t="s">
        <v>1167</v>
      </c>
      <c r="G227" s="57" t="s">
        <v>1144</v>
      </c>
      <c r="H227" s="57" t="s">
        <v>1166</v>
      </c>
      <c r="I227" s="57" t="s">
        <v>121</v>
      </c>
      <c r="J227" s="57">
        <v>950</v>
      </c>
      <c r="K227" s="57">
        <v>950</v>
      </c>
      <c r="L227" s="45">
        <f t="shared" si="4"/>
        <v>0</v>
      </c>
      <c r="M227" s="57"/>
      <c r="N227" s="57" t="s">
        <v>1166</v>
      </c>
      <c r="O227" s="57"/>
      <c r="P227" s="57"/>
      <c r="Q227" s="57"/>
      <c r="R227" s="57"/>
      <c r="S227" s="57" t="s">
        <v>1167</v>
      </c>
      <c r="T227" s="57" t="s">
        <v>1166</v>
      </c>
    </row>
    <row r="228" s="5" customFormat="1" ht="52" customHeight="1" spans="1:20">
      <c r="A228" s="44">
        <v>223</v>
      </c>
      <c r="B228" s="57" t="s">
        <v>1168</v>
      </c>
      <c r="C228" s="57" t="s">
        <v>26</v>
      </c>
      <c r="D228" s="57" t="s">
        <v>54</v>
      </c>
      <c r="E228" s="57" t="s">
        <v>273</v>
      </c>
      <c r="F228" s="57" t="s">
        <v>273</v>
      </c>
      <c r="G228" s="57"/>
      <c r="H228" s="57"/>
      <c r="I228" s="57"/>
      <c r="J228" s="57">
        <v>950</v>
      </c>
      <c r="K228" s="57">
        <v>950</v>
      </c>
      <c r="L228" s="45">
        <f t="shared" si="4"/>
        <v>0</v>
      </c>
      <c r="M228" s="57"/>
      <c r="N228" s="57" t="s">
        <v>1169</v>
      </c>
      <c r="O228" s="57"/>
      <c r="P228" s="57"/>
      <c r="Q228" s="57"/>
      <c r="R228" s="57"/>
      <c r="S228" s="57" t="s">
        <v>273</v>
      </c>
      <c r="T228" s="57" t="s">
        <v>1169</v>
      </c>
    </row>
    <row r="229" s="5" customFormat="1" ht="52" customHeight="1" spans="1:20">
      <c r="A229" s="44">
        <v>224</v>
      </c>
      <c r="B229" s="57" t="s">
        <v>1170</v>
      </c>
      <c r="C229" s="57" t="s">
        <v>26</v>
      </c>
      <c r="D229" s="57" t="s">
        <v>27</v>
      </c>
      <c r="E229" s="57" t="s">
        <v>1143</v>
      </c>
      <c r="F229" s="57" t="s">
        <v>1171</v>
      </c>
      <c r="G229" s="57" t="s">
        <v>1144</v>
      </c>
      <c r="H229" s="57" t="s">
        <v>1172</v>
      </c>
      <c r="I229" s="57" t="s">
        <v>1173</v>
      </c>
      <c r="J229" s="57">
        <v>750</v>
      </c>
      <c r="K229" s="57">
        <v>750</v>
      </c>
      <c r="L229" s="45">
        <f t="shared" si="4"/>
        <v>0</v>
      </c>
      <c r="M229" s="57"/>
      <c r="N229" s="57" t="s">
        <v>1172</v>
      </c>
      <c r="O229" s="57"/>
      <c r="P229" s="57"/>
      <c r="Q229" s="57"/>
      <c r="R229" s="57"/>
      <c r="S229" s="57" t="s">
        <v>1171</v>
      </c>
      <c r="T229" s="57" t="s">
        <v>1172</v>
      </c>
    </row>
    <row r="230" s="5" customFormat="1" ht="79" customHeight="1" spans="1:20">
      <c r="A230" s="44">
        <v>225</v>
      </c>
      <c r="B230" s="57" t="s">
        <v>1174</v>
      </c>
      <c r="C230" s="57" t="s">
        <v>26</v>
      </c>
      <c r="D230" s="57" t="s">
        <v>54</v>
      </c>
      <c r="E230" s="57" t="s">
        <v>1175</v>
      </c>
      <c r="F230" s="57" t="s">
        <v>28</v>
      </c>
      <c r="G230" s="57" t="s">
        <v>1176</v>
      </c>
      <c r="H230" s="57" t="s">
        <v>1176</v>
      </c>
      <c r="I230" s="57" t="s">
        <v>1177</v>
      </c>
      <c r="J230" s="57">
        <v>1200</v>
      </c>
      <c r="K230" s="57">
        <v>980</v>
      </c>
      <c r="L230" s="45">
        <f t="shared" si="4"/>
        <v>220</v>
      </c>
      <c r="M230" s="57"/>
      <c r="N230" s="57" t="s">
        <v>1178</v>
      </c>
      <c r="O230" s="57">
        <v>34540</v>
      </c>
      <c r="P230" s="57">
        <v>1200</v>
      </c>
      <c r="Q230" s="57"/>
      <c r="R230" s="57">
        <v>500</v>
      </c>
      <c r="S230" s="57" t="s">
        <v>28</v>
      </c>
      <c r="T230" s="57" t="s">
        <v>1179</v>
      </c>
    </row>
    <row r="231" s="5" customFormat="1" ht="52" customHeight="1" spans="1:20">
      <c r="A231" s="44">
        <v>226</v>
      </c>
      <c r="B231" s="57" t="s">
        <v>1180</v>
      </c>
      <c r="C231" s="57" t="s">
        <v>26</v>
      </c>
      <c r="D231" s="57" t="s">
        <v>54</v>
      </c>
      <c r="E231" s="57" t="s">
        <v>1175</v>
      </c>
      <c r="F231" s="57" t="s">
        <v>28</v>
      </c>
      <c r="G231" s="57"/>
      <c r="H231" s="57"/>
      <c r="I231" s="57" t="s">
        <v>1181</v>
      </c>
      <c r="J231" s="57">
        <v>200</v>
      </c>
      <c r="K231" s="57">
        <v>200</v>
      </c>
      <c r="L231" s="45">
        <f t="shared" si="4"/>
        <v>0</v>
      </c>
      <c r="M231" s="57"/>
      <c r="N231" s="57" t="s">
        <v>1182</v>
      </c>
      <c r="O231" s="57"/>
      <c r="P231" s="57"/>
      <c r="Q231" s="57"/>
      <c r="R231" s="57"/>
      <c r="S231" s="57" t="s">
        <v>28</v>
      </c>
      <c r="T231" s="57" t="s">
        <v>1182</v>
      </c>
    </row>
    <row r="232" s="5" customFormat="1" ht="52" customHeight="1" spans="1:20">
      <c r="A232" s="44">
        <v>227</v>
      </c>
      <c r="B232" s="57" t="s">
        <v>1183</v>
      </c>
      <c r="C232" s="57" t="s">
        <v>26</v>
      </c>
      <c r="D232" s="57" t="s">
        <v>27</v>
      </c>
      <c r="E232" s="57" t="s">
        <v>1184</v>
      </c>
      <c r="F232" s="57" t="s">
        <v>28</v>
      </c>
      <c r="G232" s="57"/>
      <c r="H232" s="57"/>
      <c r="I232" s="57" t="s">
        <v>1185</v>
      </c>
      <c r="J232" s="57">
        <v>1200</v>
      </c>
      <c r="K232" s="57">
        <v>980</v>
      </c>
      <c r="L232" s="45">
        <f t="shared" si="4"/>
        <v>220</v>
      </c>
      <c r="M232" s="57"/>
      <c r="N232" s="57" t="s">
        <v>1186</v>
      </c>
      <c r="O232" s="57"/>
      <c r="P232" s="57"/>
      <c r="Q232" s="57"/>
      <c r="R232" s="57"/>
      <c r="S232" s="57" t="s">
        <v>28</v>
      </c>
      <c r="T232" s="57" t="s">
        <v>1186</v>
      </c>
    </row>
    <row r="233" s="5" customFormat="1" ht="52" customHeight="1" spans="1:20">
      <c r="A233" s="44">
        <v>228</v>
      </c>
      <c r="B233" s="57" t="s">
        <v>1187</v>
      </c>
      <c r="C233" s="57" t="s">
        <v>26</v>
      </c>
      <c r="D233" s="57" t="s">
        <v>27</v>
      </c>
      <c r="E233" s="57" t="s">
        <v>1184</v>
      </c>
      <c r="F233" s="57" t="s">
        <v>28</v>
      </c>
      <c r="G233" s="57"/>
      <c r="H233" s="57"/>
      <c r="I233" s="57" t="s">
        <v>1185</v>
      </c>
      <c r="J233" s="57">
        <v>605</v>
      </c>
      <c r="K233" s="57">
        <v>605</v>
      </c>
      <c r="L233" s="45">
        <f t="shared" si="4"/>
        <v>0</v>
      </c>
      <c r="M233" s="57"/>
      <c r="N233" s="57" t="s">
        <v>1188</v>
      </c>
      <c r="O233" s="57"/>
      <c r="P233" s="57"/>
      <c r="Q233" s="57"/>
      <c r="R233" s="57"/>
      <c r="S233" s="57" t="s">
        <v>28</v>
      </c>
      <c r="T233" s="57" t="s">
        <v>1188</v>
      </c>
    </row>
    <row r="234" s="5" customFormat="1" ht="52" customHeight="1" spans="1:20">
      <c r="A234" s="44">
        <v>229</v>
      </c>
      <c r="B234" s="57" t="s">
        <v>1189</v>
      </c>
      <c r="C234" s="57" t="s">
        <v>26</v>
      </c>
      <c r="D234" s="57" t="s">
        <v>27</v>
      </c>
      <c r="E234" s="57" t="s">
        <v>1184</v>
      </c>
      <c r="F234" s="57" t="s">
        <v>28</v>
      </c>
      <c r="G234" s="57"/>
      <c r="H234" s="57"/>
      <c r="I234" s="57" t="s">
        <v>1185</v>
      </c>
      <c r="J234" s="57">
        <v>290</v>
      </c>
      <c r="K234" s="57">
        <v>290</v>
      </c>
      <c r="L234" s="45">
        <f t="shared" si="4"/>
        <v>0</v>
      </c>
      <c r="M234" s="57"/>
      <c r="N234" s="57" t="s">
        <v>1190</v>
      </c>
      <c r="O234" s="57"/>
      <c r="P234" s="57"/>
      <c r="Q234" s="57"/>
      <c r="R234" s="57"/>
      <c r="S234" s="57" t="s">
        <v>28</v>
      </c>
      <c r="T234" s="57" t="s">
        <v>1190</v>
      </c>
    </row>
    <row r="235" s="5" customFormat="1" ht="52" customHeight="1" spans="1:20">
      <c r="A235" s="44">
        <v>230</v>
      </c>
      <c r="B235" s="57" t="s">
        <v>1191</v>
      </c>
      <c r="C235" s="57" t="s">
        <v>26</v>
      </c>
      <c r="D235" s="57" t="s">
        <v>27</v>
      </c>
      <c r="E235" s="57" t="s">
        <v>1184</v>
      </c>
      <c r="F235" s="57" t="s">
        <v>28</v>
      </c>
      <c r="G235" s="57"/>
      <c r="H235" s="57"/>
      <c r="I235" s="57" t="s">
        <v>1185</v>
      </c>
      <c r="J235" s="57">
        <v>200</v>
      </c>
      <c r="K235" s="57">
        <v>200</v>
      </c>
      <c r="L235" s="45">
        <f t="shared" si="4"/>
        <v>0</v>
      </c>
      <c r="M235" s="57"/>
      <c r="N235" s="57" t="s">
        <v>1192</v>
      </c>
      <c r="O235" s="57"/>
      <c r="P235" s="57"/>
      <c r="Q235" s="57"/>
      <c r="R235" s="57"/>
      <c r="S235" s="57" t="s">
        <v>28</v>
      </c>
      <c r="T235" s="57" t="s">
        <v>1192</v>
      </c>
    </row>
    <row r="236" s="5" customFormat="1" ht="52" customHeight="1" spans="1:20">
      <c r="A236" s="44">
        <v>231</v>
      </c>
      <c r="B236" s="57" t="s">
        <v>1193</v>
      </c>
      <c r="C236" s="57" t="s">
        <v>26</v>
      </c>
      <c r="D236" s="57" t="s">
        <v>27</v>
      </c>
      <c r="E236" s="57" t="s">
        <v>1184</v>
      </c>
      <c r="F236" s="57" t="s">
        <v>28</v>
      </c>
      <c r="G236" s="57"/>
      <c r="H236" s="57"/>
      <c r="I236" s="57" t="s">
        <v>1185</v>
      </c>
      <c r="J236" s="57">
        <v>45</v>
      </c>
      <c r="K236" s="57">
        <v>45</v>
      </c>
      <c r="L236" s="45">
        <f t="shared" si="4"/>
        <v>0</v>
      </c>
      <c r="M236" s="57"/>
      <c r="N236" s="57" t="s">
        <v>1194</v>
      </c>
      <c r="O236" s="57"/>
      <c r="P236" s="57"/>
      <c r="Q236" s="57"/>
      <c r="R236" s="57"/>
      <c r="S236" s="57" t="s">
        <v>28</v>
      </c>
      <c r="T236" s="57" t="s">
        <v>1194</v>
      </c>
    </row>
    <row r="237" s="5" customFormat="1" ht="52" customHeight="1" spans="1:20">
      <c r="A237" s="44">
        <v>232</v>
      </c>
      <c r="B237" s="57" t="s">
        <v>1195</v>
      </c>
      <c r="C237" s="57" t="s">
        <v>26</v>
      </c>
      <c r="D237" s="57" t="s">
        <v>27</v>
      </c>
      <c r="E237" s="57" t="s">
        <v>1184</v>
      </c>
      <c r="F237" s="57" t="s">
        <v>28</v>
      </c>
      <c r="G237" s="57"/>
      <c r="H237" s="57"/>
      <c r="I237" s="57" t="s">
        <v>1185</v>
      </c>
      <c r="J237" s="57">
        <v>20</v>
      </c>
      <c r="K237" s="57">
        <v>20</v>
      </c>
      <c r="L237" s="45">
        <f t="shared" si="4"/>
        <v>0</v>
      </c>
      <c r="M237" s="57"/>
      <c r="N237" s="57" t="s">
        <v>1196</v>
      </c>
      <c r="O237" s="57"/>
      <c r="P237" s="57"/>
      <c r="Q237" s="57"/>
      <c r="R237" s="57"/>
      <c r="S237" s="57" t="s">
        <v>28</v>
      </c>
      <c r="T237" s="57" t="s">
        <v>1196</v>
      </c>
    </row>
    <row r="238" s="5" customFormat="1" ht="52" customHeight="1" spans="1:20">
      <c r="A238" s="44">
        <v>233</v>
      </c>
      <c r="B238" s="57" t="s">
        <v>1197</v>
      </c>
      <c r="C238" s="57" t="s">
        <v>26</v>
      </c>
      <c r="D238" s="57" t="s">
        <v>27</v>
      </c>
      <c r="E238" s="57" t="s">
        <v>1184</v>
      </c>
      <c r="F238" s="57" t="s">
        <v>28</v>
      </c>
      <c r="G238" s="57"/>
      <c r="H238" s="57"/>
      <c r="I238" s="57" t="s">
        <v>1185</v>
      </c>
      <c r="J238" s="57">
        <v>500</v>
      </c>
      <c r="K238" s="57">
        <v>500</v>
      </c>
      <c r="L238" s="45">
        <f t="shared" si="4"/>
        <v>0</v>
      </c>
      <c r="M238" s="57"/>
      <c r="N238" s="57" t="s">
        <v>1198</v>
      </c>
      <c r="O238" s="57"/>
      <c r="P238" s="57"/>
      <c r="Q238" s="57"/>
      <c r="R238" s="57"/>
      <c r="S238" s="57" t="s">
        <v>28</v>
      </c>
      <c r="T238" s="57" t="s">
        <v>1198</v>
      </c>
    </row>
  </sheetData>
  <mergeCells count="20">
    <mergeCell ref="A1:B1"/>
    <mergeCell ref="A2:T2"/>
    <mergeCell ref="K3:L3"/>
    <mergeCell ref="O3:Q3"/>
    <mergeCell ref="A5:B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R3:R4"/>
    <mergeCell ref="S3:S4"/>
    <mergeCell ref="T3:T4"/>
  </mergeCells>
  <dataValidations count="2">
    <dataValidation type="list" allowBlank="1" showInputMessage="1" showErrorMessage="1" sqref="D132 D6:D41 D44:D47 D50:D63 D66:D88 D90:D125 D129:D130 D135:D137 D139:D141 D143:D145 D148:D152 D156:D162 D192:D195 D197:D227 D229:D231">
      <formula1>"产业发展,就业项目,乡村建设行动,巩固三保障成果,乡村治理和精神文明建设"</formula1>
    </dataValidation>
    <dataValidation type="list" allowBlank="1" showInputMessage="1" showErrorMessage="1" sqref="D138 D142 D146:D147">
      <formula1>"产业发展,就业项目,乡村建设行动,巩固三保障成果,乡村治理和精神文明建设,农业项目"</formula1>
    </dataValidation>
  </dataValidations>
  <printOptions horizontalCentered="1"/>
  <pageMargins left="0.161111111111111" right="0.161111111111111" top="0.60625" bottom="0.409027777777778" header="0.5" footer="0.5"/>
  <pageSetup paperSize="8" scale="56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遗憾</cp:lastModifiedBy>
  <dcterms:created xsi:type="dcterms:W3CDTF">2025-10-30T08:56:00Z</dcterms:created>
  <dcterms:modified xsi:type="dcterms:W3CDTF">2025-11-29T05:50:49Z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9B638125174548F8827133C20D35F38B_13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