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<sst xmlns="http://schemas.openxmlformats.org/spreadsheetml/2006/main" count="147" uniqueCount="80">
  <si>
    <t>附件</t>
  </si>
  <si>
    <t>柳林县2025年度衔接资金项目计划报备表</t>
  </si>
  <si>
    <t>序号</t>
  </si>
  <si>
    <t>项目名称</t>
  </si>
  <si>
    <t>建设性质</t>
  </si>
  <si>
    <t>项目类别</t>
  </si>
  <si>
    <t>建设任务</t>
  </si>
  <si>
    <t>实施地点</t>
  </si>
  <si>
    <t>责任单位</t>
  </si>
  <si>
    <t>项目资金规模（万元）</t>
  </si>
  <si>
    <t>项目总体
绩效目标</t>
  </si>
  <si>
    <t>主要建设
规模与内容</t>
  </si>
  <si>
    <t>补助标准</t>
  </si>
  <si>
    <t>项目投资概算</t>
  </si>
  <si>
    <t>衔接资金
合计</t>
  </si>
  <si>
    <t>其中</t>
  </si>
  <si>
    <t>其他
财政资金</t>
  </si>
  <si>
    <t>自筹资金</t>
  </si>
  <si>
    <t>中央
衔接资金</t>
  </si>
  <si>
    <t>省级
衔接资金</t>
  </si>
  <si>
    <t>市级
衔接资金</t>
  </si>
  <si>
    <t>县级
衔接资金</t>
  </si>
  <si>
    <t>2025年柳林县雨露计划职业教育补助</t>
  </si>
  <si>
    <t>新建</t>
  </si>
  <si>
    <t>巩固三保障成果</t>
  </si>
  <si>
    <t>补助1200人</t>
  </si>
  <si>
    <t>3000元/人</t>
  </si>
  <si>
    <t>各相关乡镇</t>
  </si>
  <si>
    <t>计划补助1200人</t>
  </si>
  <si>
    <t>2025年柳林县小额信贷贴息项目</t>
  </si>
  <si>
    <t>产业发展</t>
  </si>
  <si>
    <t>计划放贷1440户，7200万元</t>
  </si>
  <si>
    <t>2025年柳林县脱贫劳力外出务工一次性交通补贴</t>
  </si>
  <si>
    <t>就业项目</t>
  </si>
  <si>
    <t>计划补助3700人</t>
  </si>
  <si>
    <t>区域化补助</t>
  </si>
  <si>
    <t>2025年度脱贫劳动力外出务工就业稳岗补助项目</t>
  </si>
  <si>
    <t>2024年对符合条件的外出务工劳动力和帮扶车间务工就业脱贫人口进行稳岗补助，实行应补尽补。</t>
  </si>
  <si>
    <t>1200元/人</t>
  </si>
  <si>
    <t>2025年柳林县就业帮扶车间奖补项目</t>
  </si>
  <si>
    <t>计划对全县符合条件的就业帮扶车间进行奖励补助。</t>
  </si>
  <si>
    <t>2025年壮大村集体经济</t>
  </si>
  <si>
    <t>12个村，每村70万</t>
  </si>
  <si>
    <t>每村70万</t>
  </si>
  <si>
    <t>壮大12个村的集体经济</t>
  </si>
  <si>
    <t>2025年柳林县全县农业农村局旱地辣椒</t>
  </si>
  <si>
    <t>种植1.5万亩</t>
  </si>
  <si>
    <t>每亩490元</t>
  </si>
  <si>
    <t>种植面积1.5万亩；</t>
  </si>
  <si>
    <t>2025年柳林县设施蔬菜建设项目</t>
  </si>
  <si>
    <t>新建温室30亩、新建大棚50亩</t>
  </si>
  <si>
    <t>新建日光温室补贴：4.5万元/亩；新建大棚补贴：2万元/亩</t>
  </si>
  <si>
    <t>2025年高产创建45个基地</t>
  </si>
  <si>
    <t>粮食高产创建30个，每个补助15万元，15万1个油料高产创建15个，每个4万元，薯类高产创建2个，每个补助4万元</t>
  </si>
  <si>
    <t>2025年柳林县全县农业农村局大豆玉米带状复合种植</t>
  </si>
  <si>
    <t>大豆玉米复合种植1万亩，补贴种子、化肥等。</t>
  </si>
  <si>
    <t>每亩100元</t>
  </si>
  <si>
    <t>2025年柳林县油料单产提升项目</t>
  </si>
  <si>
    <t>计划发展7000亩</t>
  </si>
  <si>
    <t>每亩补助150元</t>
  </si>
  <si>
    <t>2025年柳林县木耳菌棒补助项目</t>
  </si>
  <si>
    <t>投入菌棒1000万棒</t>
  </si>
  <si>
    <t>每棒补助1.3元</t>
  </si>
  <si>
    <t>2025年柳林县中药材巩固项目</t>
  </si>
  <si>
    <t>2025年巩固中药材7262.6亩，2025年新种植中药材10000亩，2024年中药材种植缺189.344万元。</t>
  </si>
  <si>
    <t>新种植每亩补助400元，巩固每亩补助300元</t>
  </si>
  <si>
    <t>2024年红枣提质增效5000亩</t>
  </si>
  <si>
    <t>改建</t>
  </si>
  <si>
    <t>提质增效5000亩</t>
  </si>
  <si>
    <t>每亩补助1000元，支付30%</t>
  </si>
  <si>
    <t>晋兴公司</t>
  </si>
  <si>
    <t>三交、高家沟、石西、薛村</t>
  </si>
  <si>
    <t>2024年核桃提质增效8000亩</t>
  </si>
  <si>
    <t>提质增效8000亩</t>
  </si>
  <si>
    <t>陈家湾、金家庄、留誉、庄上、成家庄、王家沟</t>
  </si>
  <si>
    <t>2025年酸枣基地建设3000亩</t>
  </si>
  <si>
    <t>种植酸枣3000亩</t>
  </si>
  <si>
    <t>3100元/亩</t>
  </si>
  <si>
    <t>三交镇、薛村镇</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</si>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</sst>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3">
    <font>
      <sz val="11"/>
      <color theme="1"/>
      <name val="宋体"/>
      <charset val="134"/>
      <scheme val="minor"/>
    </font>
    <font>
      <sz val="11"/>
      <name val="宋体"/>
      <charset val="134"/>
      <scheme val="minor"/>
    </font>
    <font>
      <sz val="28"/>
      <name val="宋体"/>
      <charset val="134"/>
      <scheme val="minor"/>
    </font>
    <font>
      <sz val="9"/>
      <name val="宋体"/>
      <charset val="134"/>
      <scheme val="minor"/>
    </font>
    <font>
      <sz val="12"/>
      <name val="宋体"/>
      <charset val="134"/>
      <scheme val="minor"/>
    </font>
    <font>
      <sz val="16"/>
      <name val="CESI宋体-GB13000"/>
      <charset val="134"/>
    </font>
    <font>
      <sz val="28"/>
      <name val="方正小标宋简体"/>
      <charset val="134"/>
    </font>
    <font>
      <sz val="12"/>
      <name val="黑体"/>
      <charset val="134"/>
    </font>
    <font>
      <sz val="16"/>
      <name val="方正小标宋简体"/>
      <charset val="134"/>
    </font>
    <font>
      <b/>
      <sz val="10"/>
      <name val="宋体"/>
      <charset val="134"/>
      <scheme val="minor"/>
    </font>
    <font>
      <sz val="12"/>
      <name val="宋体"/>
      <charset val="134"/>
    </font>
    <font>
      <sz val="10"/>
      <name val="宋体"/>
      <charset val="134"/>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cellStyleXfs>
  <cellXfs count="4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wrapText="1"/>
    </xf>
    <xf numFmtId="31" fontId="7"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shrinkToFit="1"/>
    </xf>
    <xf numFmtId="0" fontId="11" fillId="0" borderId="2" xfId="0" applyFont="1" applyFill="1" applyBorder="1" applyAlignment="1">
      <alignment horizontal="center" vertical="center" wrapText="1"/>
    </xf>
    <xf numFmtId="0" fontId="11" fillId="0" borderId="2" xfId="0" applyFont="1" applyFill="1" applyBorder="1" applyAlignment="1" applyProtection="1">
      <alignment horizontal="center" vertical="center" wrapText="1"/>
      <protection hidden="1"/>
    </xf>
    <xf numFmtId="0" fontId="10"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wrapText="1" shrinkToFit="1"/>
    </xf>
    <xf numFmtId="176" fontId="9" fillId="0" borderId="2"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8" xfId="0" applyNumberFormat="1" applyFont="1" applyFill="1" applyBorder="1" applyAlignment="1">
      <alignment horizontal="center" vertical="center" wrapText="1"/>
    </xf>
    <xf numFmtId="176" fontId="9" fillId="0" borderId="9"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177" fontId="10" fillId="0" borderId="2" xfId="0" applyNumberFormat="1" applyFont="1" applyFill="1" applyBorder="1" applyAlignment="1">
      <alignment horizontal="center" vertical="center" wrapText="1" shrinkToFit="1"/>
    </xf>
    <xf numFmtId="176" fontId="10" fillId="0" borderId="2" xfId="0" applyNumberFormat="1" applyFont="1" applyFill="1" applyBorder="1" applyAlignment="1">
      <alignment horizontal="center" vertical="center" wrapText="1"/>
    </xf>
    <xf numFmtId="31" fontId="12" fillId="0" borderId="0" xfId="0" applyNumberFormat="1" applyFont="1" applyFill="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tabSelected="1" zoomScale="70" zoomScaleNormal="70" workbookViewId="0">
      <selection activeCell="A2" sqref="A2:Q2"/>
    </sheetView>
  </sheetViews>
  <sheetFormatPr defaultColWidth="8.725" defaultRowHeight="13.5"/>
  <cols>
    <col min="1" max="1" width="5.725" style="1" customWidth="1"/>
    <col min="2" max="2" width="43.6666666666667" style="1" customWidth="1"/>
    <col min="3" max="3" width="7.63333333333333" style="1" customWidth="1"/>
    <col min="4" max="4" width="10.6666666666667" style="1" customWidth="1"/>
    <col min="5" max="5" width="35.8666666666667" style="1" customWidth="1"/>
    <col min="6" max="6" width="25.775" style="1" customWidth="1"/>
    <col min="7" max="8" width="8.5" style="1" customWidth="1"/>
    <col min="9" max="9" width="13" style="1" customWidth="1"/>
    <col min="10" max="10" width="18.8916666666667" style="1" customWidth="1"/>
    <col min="11" max="11" width="11.2333333333333" style="1" customWidth="1"/>
    <col min="12" max="12" width="12.6916666666667" style="1" customWidth="1"/>
    <col min="13" max="13" width="12.7" style="1" customWidth="1"/>
    <col min="14" max="15" width="11.2333333333333" style="1" customWidth="1"/>
    <col min="16" max="16" width="13" style="1" customWidth="1"/>
    <col min="17" max="17" width="27.5" style="1" customWidth="1"/>
    <col min="18" max="16365" width="8.725" style="1"/>
    <col min="16384" max="16384" width="8.725" style="1"/>
  </cols>
  <sheetData>
    <row r="1" s="1" customFormat="1" ht="19" customHeight="1" spans="1:2">
      <c r="A1" s="5" t="s">
        <v>0</v>
      </c>
      <c r="B1" s="5"/>
    </row>
    <row r="2" s="2" customFormat="1" ht="52" customHeight="1" spans="1:17">
      <c r="A2" s="6" t="s">
        <v>1</v>
      </c>
      <c r="B2" s="6"/>
      <c r="C2" s="6"/>
      <c r="D2" s="6"/>
      <c r="E2" s="6"/>
      <c r="F2" s="6"/>
      <c r="G2" s="6"/>
      <c r="H2" s="6"/>
      <c r="I2" s="6"/>
      <c r="J2" s="6"/>
      <c r="K2" s="6"/>
      <c r="L2" s="6"/>
      <c r="M2" s="6"/>
      <c r="N2" s="6"/>
      <c r="O2" s="6"/>
      <c r="P2" s="6"/>
      <c r="Q2" s="6"/>
    </row>
    <row r="3" s="1" customFormat="1" ht="33" customHeight="1" spans="1:17">
      <c r="A3" s="7"/>
      <c r="B3" s="8"/>
      <c r="C3" s="8"/>
      <c r="E3" s="9"/>
      <c r="F3" s="9"/>
      <c r="G3" s="9"/>
      <c r="H3" s="9"/>
      <c r="I3" s="9"/>
      <c r="J3" s="9"/>
      <c r="K3" s="9"/>
      <c r="L3" s="9"/>
      <c r="M3" s="9"/>
      <c r="N3" s="9"/>
      <c r="O3" s="9"/>
      <c r="P3" s="9"/>
      <c r="Q3" s="36"/>
    </row>
    <row r="4" s="3" customFormat="1" ht="19" customHeight="1" spans="1:17">
      <c r="A4" s="10" t="s">
        <v>2</v>
      </c>
      <c r="B4" s="11" t="s">
        <v>3</v>
      </c>
      <c r="C4" s="11" t="s">
        <v>4</v>
      </c>
      <c r="D4" s="11" t="s">
        <v>5</v>
      </c>
      <c r="E4" s="12" t="s">
        <v>6</v>
      </c>
      <c r="F4" s="12"/>
      <c r="G4" s="13" t="s">
        <v>7</v>
      </c>
      <c r="H4" s="11" t="s">
        <v>8</v>
      </c>
      <c r="I4" s="27" t="s">
        <v>9</v>
      </c>
      <c r="J4" s="27"/>
      <c r="K4" s="27"/>
      <c r="L4" s="27"/>
      <c r="M4" s="27"/>
      <c r="N4" s="27"/>
      <c r="O4" s="27"/>
      <c r="P4" s="27"/>
      <c r="Q4" s="37" t="s">
        <v>10</v>
      </c>
    </row>
    <row r="5" s="3" customFormat="1" ht="19" customHeight="1" spans="1:17">
      <c r="A5" s="14"/>
      <c r="B5" s="15"/>
      <c r="C5" s="15"/>
      <c r="D5" s="15"/>
      <c r="E5" s="11" t="s">
        <v>11</v>
      </c>
      <c r="F5" s="11" t="s">
        <v>12</v>
      </c>
      <c r="G5" s="16"/>
      <c r="H5" s="15"/>
      <c r="I5" s="28" t="s">
        <v>13</v>
      </c>
      <c r="J5" s="28" t="s">
        <v>14</v>
      </c>
      <c r="K5" s="29" t="s">
        <v>15</v>
      </c>
      <c r="L5" s="30"/>
      <c r="M5" s="30"/>
      <c r="N5" s="31"/>
      <c r="O5" s="28" t="s">
        <v>16</v>
      </c>
      <c r="P5" s="28" t="s">
        <v>17</v>
      </c>
      <c r="Q5" s="38"/>
    </row>
    <row r="6" s="3" customFormat="1" ht="45" customHeight="1" spans="1:17">
      <c r="A6" s="17"/>
      <c r="B6" s="18"/>
      <c r="C6" s="18"/>
      <c r="D6" s="18"/>
      <c r="E6" s="18"/>
      <c r="F6" s="18"/>
      <c r="G6" s="19"/>
      <c r="H6" s="18"/>
      <c r="I6" s="32"/>
      <c r="J6" s="32"/>
      <c r="K6" s="27" t="s">
        <v>18</v>
      </c>
      <c r="L6" s="27" t="s">
        <v>19</v>
      </c>
      <c r="M6" s="27" t="s">
        <v>20</v>
      </c>
      <c r="N6" s="27" t="s">
        <v>21</v>
      </c>
      <c r="O6" s="32"/>
      <c r="P6" s="32"/>
      <c r="Q6" s="39"/>
    </row>
    <row r="7" s="4" customFormat="1" ht="56" customHeight="1" spans="1:17">
      <c r="A7" s="20">
        <v>1</v>
      </c>
      <c r="B7" s="21" t="s">
        <v>22</v>
      </c>
      <c r="C7" s="22" t="s">
        <v>23</v>
      </c>
      <c r="D7" s="21" t="s">
        <v>24</v>
      </c>
      <c r="E7" s="22" t="s">
        <v>25</v>
      </c>
      <c r="F7" s="22" t="s">
        <v>26</v>
      </c>
      <c r="G7" s="21" t="s">
        <v>27</v>
      </c>
      <c r="H7" s="21" t="s">
        <v>27</v>
      </c>
      <c r="I7" s="20">
        <v>360</v>
      </c>
      <c r="J7" s="20">
        <v>360</v>
      </c>
      <c r="K7" s="20">
        <v>360</v>
      </c>
      <c r="L7" s="20">
        <v>0</v>
      </c>
      <c r="M7" s="20">
        <v>0</v>
      </c>
      <c r="N7" s="20">
        <v>0</v>
      </c>
      <c r="O7" s="33"/>
      <c r="P7" s="34">
        <f t="shared" ref="P7:P11" si="0">I7-J7</f>
        <v>0</v>
      </c>
      <c r="Q7" s="22" t="s">
        <v>28</v>
      </c>
    </row>
    <row r="8" s="4" customFormat="1" ht="56" customHeight="1" spans="1:17">
      <c r="A8" s="20">
        <v>2</v>
      </c>
      <c r="B8" s="21" t="s">
        <v>29</v>
      </c>
      <c r="C8" s="22" t="s">
        <v>23</v>
      </c>
      <c r="D8" s="21" t="s">
        <v>30</v>
      </c>
      <c r="E8" s="22" t="s">
        <v>31</v>
      </c>
      <c r="F8" s="22"/>
      <c r="G8" s="21" t="s">
        <v>27</v>
      </c>
      <c r="H8" s="21" t="s">
        <v>27</v>
      </c>
      <c r="I8" s="20">
        <v>260</v>
      </c>
      <c r="J8" s="20">
        <v>260</v>
      </c>
      <c r="K8" s="20">
        <v>176</v>
      </c>
      <c r="L8" s="20">
        <v>84</v>
      </c>
      <c r="M8" s="20">
        <v>0</v>
      </c>
      <c r="N8" s="20">
        <v>0</v>
      </c>
      <c r="O8" s="33"/>
      <c r="P8" s="34">
        <f t="shared" si="0"/>
        <v>0</v>
      </c>
      <c r="Q8" s="22" t="s">
        <v>31</v>
      </c>
    </row>
    <row r="9" s="4" customFormat="1" ht="56" customHeight="1" spans="1:17">
      <c r="A9" s="20">
        <v>3</v>
      </c>
      <c r="B9" s="21" t="s">
        <v>32</v>
      </c>
      <c r="C9" s="22" t="s">
        <v>23</v>
      </c>
      <c r="D9" s="21" t="s">
        <v>33</v>
      </c>
      <c r="E9" s="22" t="s">
        <v>34</v>
      </c>
      <c r="F9" s="22" t="s">
        <v>35</v>
      </c>
      <c r="G9" s="21" t="s">
        <v>27</v>
      </c>
      <c r="H9" s="21" t="s">
        <v>27</v>
      </c>
      <c r="I9" s="20">
        <v>270</v>
      </c>
      <c r="J9" s="20">
        <v>270</v>
      </c>
      <c r="K9" s="20">
        <v>270</v>
      </c>
      <c r="L9" s="20">
        <v>0</v>
      </c>
      <c r="M9" s="20">
        <v>0</v>
      </c>
      <c r="N9" s="20">
        <v>0</v>
      </c>
      <c r="O9" s="33"/>
      <c r="P9" s="34">
        <f t="shared" si="0"/>
        <v>0</v>
      </c>
      <c r="Q9" s="22" t="s">
        <v>34</v>
      </c>
    </row>
    <row r="10" s="4" customFormat="1" ht="56" customHeight="1" spans="1:17">
      <c r="A10" s="20">
        <v>4</v>
      </c>
      <c r="B10" s="21" t="s">
        <v>36</v>
      </c>
      <c r="C10" s="22" t="s">
        <v>23</v>
      </c>
      <c r="D10" s="21" t="s">
        <v>33</v>
      </c>
      <c r="E10" s="22" t="s">
        <v>37</v>
      </c>
      <c r="F10" s="22" t="s">
        <v>38</v>
      </c>
      <c r="G10" s="21" t="s">
        <v>27</v>
      </c>
      <c r="H10" s="21" t="s">
        <v>27</v>
      </c>
      <c r="I10" s="20">
        <v>298</v>
      </c>
      <c r="J10" s="20">
        <v>298</v>
      </c>
      <c r="K10" s="20">
        <v>0</v>
      </c>
      <c r="L10" s="20">
        <v>298</v>
      </c>
      <c r="M10" s="20">
        <v>0</v>
      </c>
      <c r="N10" s="20">
        <v>0</v>
      </c>
      <c r="O10" s="33"/>
      <c r="P10" s="34">
        <f t="shared" si="0"/>
        <v>0</v>
      </c>
      <c r="Q10" s="22" t="s">
        <v>37</v>
      </c>
    </row>
    <row r="11" s="4" customFormat="1" ht="56" customHeight="1" spans="1:17">
      <c r="A11" s="20">
        <v>5</v>
      </c>
      <c r="B11" s="21" t="s">
        <v>39</v>
      </c>
      <c r="C11" s="22" t="s">
        <v>23</v>
      </c>
      <c r="D11" s="21" t="s">
        <v>33</v>
      </c>
      <c r="E11" s="22" t="s">
        <v>40</v>
      </c>
      <c r="F11" s="22"/>
      <c r="G11" s="21" t="s">
        <v>27</v>
      </c>
      <c r="H11" s="21" t="s">
        <v>27</v>
      </c>
      <c r="I11" s="20">
        <v>100</v>
      </c>
      <c r="J11" s="20">
        <v>100</v>
      </c>
      <c r="K11" s="20">
        <v>0</v>
      </c>
      <c r="L11" s="20">
        <v>100</v>
      </c>
      <c r="M11" s="20">
        <v>0</v>
      </c>
      <c r="N11" s="20">
        <v>0</v>
      </c>
      <c r="O11" s="33"/>
      <c r="P11" s="34">
        <f t="shared" si="0"/>
        <v>0</v>
      </c>
      <c r="Q11" s="22" t="s">
        <v>40</v>
      </c>
    </row>
    <row r="12" s="4" customFormat="1" ht="56" customHeight="1" spans="1:17">
      <c r="A12" s="20">
        <v>6</v>
      </c>
      <c r="B12" s="23" t="s">
        <v>41</v>
      </c>
      <c r="C12" s="22" t="s">
        <v>23</v>
      </c>
      <c r="D12" s="24" t="s">
        <v>30</v>
      </c>
      <c r="E12" s="23" t="s">
        <v>42</v>
      </c>
      <c r="F12" s="25" t="s">
        <v>43</v>
      </c>
      <c r="G12" s="21" t="s">
        <v>27</v>
      </c>
      <c r="H12" s="21" t="s">
        <v>27</v>
      </c>
      <c r="I12" s="35">
        <v>780</v>
      </c>
      <c r="J12" s="35">
        <v>780</v>
      </c>
      <c r="K12" s="35">
        <v>600</v>
      </c>
      <c r="L12" s="35">
        <v>180</v>
      </c>
      <c r="M12" s="35"/>
      <c r="N12" s="35">
        <v>0</v>
      </c>
      <c r="O12" s="35"/>
      <c r="P12" s="35"/>
      <c r="Q12" s="25" t="s">
        <v>44</v>
      </c>
    </row>
    <row r="13" s="4" customFormat="1" ht="56" customHeight="1" spans="1:17">
      <c r="A13" s="20">
        <v>7</v>
      </c>
      <c r="B13" s="23" t="s">
        <v>45</v>
      </c>
      <c r="C13" s="26" t="s">
        <v>23</v>
      </c>
      <c r="D13" s="24" t="s">
        <v>30</v>
      </c>
      <c r="E13" s="26" t="s">
        <v>46</v>
      </c>
      <c r="F13" s="25" t="s">
        <v>47</v>
      </c>
      <c r="G13" s="21" t="s">
        <v>27</v>
      </c>
      <c r="H13" s="21" t="s">
        <v>27</v>
      </c>
      <c r="I13" s="35">
        <v>819</v>
      </c>
      <c r="J13" s="35">
        <v>500</v>
      </c>
      <c r="K13" s="35">
        <v>500</v>
      </c>
      <c r="L13" s="35"/>
      <c r="M13" s="35"/>
      <c r="N13" s="35"/>
      <c r="O13" s="35">
        <v>319</v>
      </c>
      <c r="P13" s="35"/>
      <c r="Q13" s="26" t="s">
        <v>48</v>
      </c>
    </row>
    <row r="14" s="4" customFormat="1" ht="56" customHeight="1" spans="1:17">
      <c r="A14" s="20">
        <v>8</v>
      </c>
      <c r="B14" s="23" t="s">
        <v>49</v>
      </c>
      <c r="C14" s="26" t="s">
        <v>23</v>
      </c>
      <c r="D14" s="24" t="s">
        <v>30</v>
      </c>
      <c r="E14" s="23" t="s">
        <v>50</v>
      </c>
      <c r="F14" s="26" t="s">
        <v>51</v>
      </c>
      <c r="G14" s="21" t="s">
        <v>27</v>
      </c>
      <c r="H14" s="21" t="s">
        <v>27</v>
      </c>
      <c r="I14" s="35">
        <v>235</v>
      </c>
      <c r="J14" s="35">
        <v>235</v>
      </c>
      <c r="K14" s="35">
        <v>235</v>
      </c>
      <c r="L14" s="35"/>
      <c r="M14" s="35"/>
      <c r="N14" s="35"/>
      <c r="O14" s="35"/>
      <c r="P14" s="35"/>
      <c r="Q14" s="26" t="s">
        <v>51</v>
      </c>
    </row>
    <row r="15" s="4" customFormat="1" ht="56" customHeight="1" spans="1:17">
      <c r="A15" s="20">
        <v>9</v>
      </c>
      <c r="B15" s="26" t="s">
        <v>52</v>
      </c>
      <c r="C15" s="26" t="s">
        <v>23</v>
      </c>
      <c r="D15" s="24" t="s">
        <v>30</v>
      </c>
      <c r="E15" s="26" t="s">
        <v>53</v>
      </c>
      <c r="F15" s="25"/>
      <c r="G15" s="21" t="s">
        <v>27</v>
      </c>
      <c r="H15" s="21" t="s">
        <v>27</v>
      </c>
      <c r="I15" s="35">
        <v>518</v>
      </c>
      <c r="J15" s="35">
        <v>518</v>
      </c>
      <c r="K15" s="35">
        <v>518</v>
      </c>
      <c r="L15" s="35"/>
      <c r="M15" s="35"/>
      <c r="N15" s="35"/>
      <c r="O15" s="35"/>
      <c r="P15" s="35"/>
      <c r="Q15" s="26" t="s">
        <v>53</v>
      </c>
    </row>
    <row r="16" s="4" customFormat="1" ht="56" customHeight="1" spans="1:17">
      <c r="A16" s="20">
        <v>10</v>
      </c>
      <c r="B16" s="23" t="s">
        <v>54</v>
      </c>
      <c r="C16" s="26" t="s">
        <v>23</v>
      </c>
      <c r="D16" s="24" t="s">
        <v>30</v>
      </c>
      <c r="E16" s="26" t="s">
        <v>55</v>
      </c>
      <c r="F16" s="25" t="s">
        <v>56</v>
      </c>
      <c r="G16" s="21" t="s">
        <v>27</v>
      </c>
      <c r="H16" s="21" t="s">
        <v>27</v>
      </c>
      <c r="I16" s="35">
        <v>100</v>
      </c>
      <c r="J16" s="35">
        <v>100</v>
      </c>
      <c r="K16" s="35">
        <v>100</v>
      </c>
      <c r="L16" s="35"/>
      <c r="M16" s="35"/>
      <c r="N16" s="35"/>
      <c r="O16" s="35"/>
      <c r="P16" s="35"/>
      <c r="Q16" s="26" t="s">
        <v>55</v>
      </c>
    </row>
    <row r="17" s="4" customFormat="1" ht="56" customHeight="1" spans="1:17">
      <c r="A17" s="20">
        <v>11</v>
      </c>
      <c r="B17" s="20" t="s">
        <v>57</v>
      </c>
      <c r="C17" s="26" t="s">
        <v>23</v>
      </c>
      <c r="D17" s="24" t="s">
        <v>30</v>
      </c>
      <c r="E17" s="25" t="s">
        <v>58</v>
      </c>
      <c r="F17" s="25" t="s">
        <v>59</v>
      </c>
      <c r="G17" s="21" t="s">
        <v>27</v>
      </c>
      <c r="H17" s="21" t="s">
        <v>27</v>
      </c>
      <c r="I17" s="35">
        <v>105</v>
      </c>
      <c r="J17" s="35">
        <v>105</v>
      </c>
      <c r="K17" s="35">
        <v>105</v>
      </c>
      <c r="L17" s="35"/>
      <c r="M17" s="35"/>
      <c r="N17" s="35"/>
      <c r="O17" s="35"/>
      <c r="P17" s="35"/>
      <c r="Q17" s="25" t="s">
        <v>58</v>
      </c>
    </row>
    <row r="18" s="4" customFormat="1" ht="56" customHeight="1" spans="1:17">
      <c r="A18" s="20">
        <v>12</v>
      </c>
      <c r="B18" s="20" t="s">
        <v>60</v>
      </c>
      <c r="C18" s="26" t="s">
        <v>23</v>
      </c>
      <c r="D18" s="24" t="s">
        <v>30</v>
      </c>
      <c r="E18" s="23" t="s">
        <v>61</v>
      </c>
      <c r="F18" s="25" t="s">
        <v>62</v>
      </c>
      <c r="G18" s="21" t="s">
        <v>27</v>
      </c>
      <c r="H18" s="21" t="s">
        <v>27</v>
      </c>
      <c r="I18" s="35">
        <v>1300</v>
      </c>
      <c r="J18" s="35">
        <v>1000</v>
      </c>
      <c r="K18" s="35">
        <v>1000</v>
      </c>
      <c r="L18" s="35"/>
      <c r="M18" s="35"/>
      <c r="N18" s="35"/>
      <c r="O18" s="35">
        <v>300</v>
      </c>
      <c r="P18" s="35"/>
      <c r="Q18" s="23" t="s">
        <v>61</v>
      </c>
    </row>
    <row r="19" s="4" customFormat="1" ht="56" customHeight="1" spans="1:17">
      <c r="A19" s="20">
        <v>13</v>
      </c>
      <c r="B19" s="23" t="s">
        <v>63</v>
      </c>
      <c r="C19" s="26" t="s">
        <v>23</v>
      </c>
      <c r="D19" s="24" t="s">
        <v>30</v>
      </c>
      <c r="E19" s="20" t="s">
        <v>64</v>
      </c>
      <c r="F19" s="20" t="s">
        <v>65</v>
      </c>
      <c r="G19" s="21" t="s">
        <v>27</v>
      </c>
      <c r="H19" s="21" t="s">
        <v>27</v>
      </c>
      <c r="I19" s="35">
        <v>807</v>
      </c>
      <c r="J19" s="35">
        <v>807</v>
      </c>
      <c r="K19" s="35">
        <v>807</v>
      </c>
      <c r="L19" s="35"/>
      <c r="M19" s="35"/>
      <c r="N19" s="35"/>
      <c r="O19" s="35"/>
      <c r="P19" s="35"/>
      <c r="Q19" s="20" t="s">
        <v>64</v>
      </c>
    </row>
    <row r="20" s="4" customFormat="1" ht="56" customHeight="1" spans="1:17">
      <c r="A20" s="20">
        <v>14</v>
      </c>
      <c r="B20" s="23" t="s">
        <v>66</v>
      </c>
      <c r="C20" s="23" t="s">
        <v>67</v>
      </c>
      <c r="D20" s="24" t="s">
        <v>30</v>
      </c>
      <c r="E20" s="23" t="s">
        <v>68</v>
      </c>
      <c r="F20" s="20" t="s">
        <v>69</v>
      </c>
      <c r="G20" s="23" t="s">
        <v>70</v>
      </c>
      <c r="H20" s="23" t="s">
        <v>71</v>
      </c>
      <c r="I20" s="23">
        <v>150</v>
      </c>
      <c r="J20" s="23">
        <v>150</v>
      </c>
      <c r="K20" s="35"/>
      <c r="L20" s="23">
        <v>150</v>
      </c>
      <c r="M20" s="35"/>
      <c r="N20" s="35"/>
      <c r="O20" s="35"/>
      <c r="P20" s="35"/>
      <c r="Q20" s="23" t="s">
        <v>68</v>
      </c>
    </row>
    <row r="21" s="4" customFormat="1" ht="56" customHeight="1" spans="1:17">
      <c r="A21" s="20">
        <v>15</v>
      </c>
      <c r="B21" s="23" t="s">
        <v>72</v>
      </c>
      <c r="C21" s="23" t="s">
        <v>67</v>
      </c>
      <c r="D21" s="24" t="s">
        <v>30</v>
      </c>
      <c r="E21" s="23" t="s">
        <v>73</v>
      </c>
      <c r="F21" s="20" t="s">
        <v>69</v>
      </c>
      <c r="G21" s="23" t="s">
        <v>70</v>
      </c>
      <c r="H21" s="23" t="s">
        <v>74</v>
      </c>
      <c r="I21" s="23">
        <v>240</v>
      </c>
      <c r="J21" s="23">
        <v>240</v>
      </c>
      <c r="K21" s="35"/>
      <c r="L21" s="23">
        <v>240</v>
      </c>
      <c r="M21" s="35"/>
      <c r="N21" s="35"/>
      <c r="O21" s="35"/>
      <c r="P21" s="35"/>
      <c r="Q21" s="23" t="s">
        <v>73</v>
      </c>
    </row>
    <row r="22" s="4" customFormat="1" ht="56" customHeight="1" spans="1:17">
      <c r="A22" s="20">
        <v>16</v>
      </c>
      <c r="B22" s="23" t="s">
        <v>75</v>
      </c>
      <c r="C22" s="23" t="s">
        <v>23</v>
      </c>
      <c r="D22" s="24" t="s">
        <v>30</v>
      </c>
      <c r="E22" s="23" t="s">
        <v>76</v>
      </c>
      <c r="F22" s="23" t="s">
        <v>77</v>
      </c>
      <c r="G22" s="23" t="s">
        <v>70</v>
      </c>
      <c r="H22" s="23" t="s">
        <v>78</v>
      </c>
      <c r="I22" s="35">
        <v>930</v>
      </c>
      <c r="J22" s="35">
        <v>659</v>
      </c>
      <c r="K22" s="35"/>
      <c r="L22" s="35">
        <v>659</v>
      </c>
      <c r="M22" s="35"/>
      <c r="N22" s="35"/>
      <c r="O22" s="35">
        <v>271</v>
      </c>
      <c r="P22" s="35"/>
      <c r="Q22" s="25"/>
    </row>
    <row r="23" s="4" customFormat="1" ht="56" customHeight="1" spans="1:17">
      <c r="A23" s="20"/>
      <c r="B23" s="20" t="s">
        <v>79</v>
      </c>
      <c r="C23" s="25"/>
      <c r="D23" s="25"/>
      <c r="E23" s="25"/>
      <c r="F23" s="25"/>
      <c r="G23" s="25"/>
      <c r="H23" s="25"/>
      <c r="I23" s="35">
        <f t="shared" ref="I23:P23" si="1">SUM(I7:I22)</f>
        <v>7272</v>
      </c>
      <c r="J23" s="35">
        <f t="shared" si="1"/>
        <v>6382</v>
      </c>
      <c r="K23" s="35">
        <f t="shared" si="1"/>
        <v>4671</v>
      </c>
      <c r="L23" s="35">
        <f t="shared" si="1"/>
        <v>1711</v>
      </c>
      <c r="M23" s="35">
        <f t="shared" si="1"/>
        <v>0</v>
      </c>
      <c r="N23" s="35">
        <f t="shared" si="1"/>
        <v>0</v>
      </c>
      <c r="O23" s="35">
        <f t="shared" si="1"/>
        <v>890</v>
      </c>
      <c r="P23" s="35">
        <f t="shared" si="1"/>
        <v>0</v>
      </c>
      <c r="Q23" s="25"/>
    </row>
  </sheetData>
  <mergeCells count="19">
    <mergeCell ref="A1:B1"/>
    <mergeCell ref="A2:Q2"/>
    <mergeCell ref="A3:C3"/>
    <mergeCell ref="E4:F4"/>
    <mergeCell ref="I4:P4"/>
    <mergeCell ref="K5:N5"/>
    <mergeCell ref="A4:A6"/>
    <mergeCell ref="B4:B6"/>
    <mergeCell ref="C4:C6"/>
    <mergeCell ref="D4:D6"/>
    <mergeCell ref="E5:E6"/>
    <mergeCell ref="F5:F6"/>
    <mergeCell ref="G4:G6"/>
    <mergeCell ref="H4:H6"/>
    <mergeCell ref="I5:I6"/>
    <mergeCell ref="J5:J6"/>
    <mergeCell ref="O5:O6"/>
    <mergeCell ref="P5:P6"/>
    <mergeCell ref="Q4:Q6"/>
  </mergeCells>
  <dataValidations count="2">
    <dataValidation type="list" allowBlank="1" showInputMessage="1" showErrorMessage="1" sqref="C2:C3 D2:D6 C24:D1048576">
      <formula1>#REF!</formula1>
    </dataValidation>
    <dataValidation type="list" allowBlank="1" showInputMessage="1" showErrorMessage="1" sqref="D12:D22">
      <formula1>"产业发展,就业项目,乡村建设行动,巩固三保障成果,乡村治理和精神文明建设"</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WPS_1632447497</cp:lastModifiedBy>
  <dcterms:created xsi:type="dcterms:W3CDTF">2024-12-24T08:00:00Z</dcterms:created>
  <dcterms:modified xsi:type="dcterms:W3CDTF">2024-12-26T10:12:20Z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7C6322F6CBE64D4BA8F750159F0B9F7F_11</vt:lpwstr>
  </property>
  <property fmtid="{D5CDD505-2E9C-101B-9397-08002B2CF9AE}" pid="3" name="KSOProductBuildVer">
    <vt:lpwstr>2052-12.1.0.19302</vt:lpwstr>
  </property>
</Properties>
</file>