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sui'ying'po\Desktop\"/>
    </mc:Choice>
  </mc:AlternateContent>
  <xr:revisionPtr revIDLastSave="0" documentId="13_ncr:1_{19EF3520-F059-44ED-BCE5-9A6CD47C69D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Sheet1!$A$4:$S$70</definedName>
    <definedName name="_xlnm.Print_Titles" localSheetId="0">Sheet1!$2:$4</definedName>
    <definedName name="成家庄">[1]保鲜库!$AD$35:$AD$54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1" l="1"/>
  <c r="L69" i="1"/>
  <c r="L68" i="1"/>
  <c r="L67" i="1"/>
  <c r="L66" i="1"/>
  <c r="L65" i="1"/>
  <c r="L64" i="1"/>
  <c r="L63" i="1"/>
  <c r="L62" i="1"/>
  <c r="L61" i="1"/>
  <c r="L60" i="1"/>
  <c r="L59" i="1"/>
  <c r="L57" i="1"/>
  <c r="L54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5" i="1" s="1"/>
  <c r="Q10" i="1"/>
  <c r="L10" i="1"/>
  <c r="Q9" i="1"/>
  <c r="L9" i="1"/>
  <c r="L8" i="1"/>
  <c r="L7" i="1"/>
  <c r="L6" i="1"/>
  <c r="K5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3" authorId="0" shapeId="0" xr:uid="{00000000-0006-0000-0000-000001000000}">
      <text>
        <r>
          <rPr>
            <sz val="9"/>
            <rFont val="宋体"/>
            <charset val="134"/>
          </rPr>
          <t>Administrator:
建设周期为计划开竣工时间：具体到年月日</t>
        </r>
      </text>
    </comment>
  </commentList>
</comments>
</file>

<file path=xl/sharedStrings.xml><?xml version="1.0" encoding="utf-8"?>
<sst xmlns="http://schemas.openxmlformats.org/spreadsheetml/2006/main" count="688" uniqueCount="352">
  <si>
    <t>附件：</t>
  </si>
  <si>
    <t>项目编号</t>
  </si>
  <si>
    <t>项目名称</t>
  </si>
  <si>
    <t>建设性质</t>
  </si>
  <si>
    <t>项目类型</t>
  </si>
  <si>
    <t>项目实施单位</t>
  </si>
  <si>
    <t>乡镇或部门</t>
  </si>
  <si>
    <t>项目所在村委</t>
  </si>
  <si>
    <t>建设        
规模</t>
  </si>
  <si>
    <t>建设    
   周期</t>
  </si>
  <si>
    <t>总投资     （万元）</t>
  </si>
  <si>
    <t>资金来源（万元）</t>
  </si>
  <si>
    <t>项目补助标准</t>
  </si>
  <si>
    <t>主要建设内容</t>
  </si>
  <si>
    <t>受益人口</t>
  </si>
  <si>
    <t>预估脱贫人口增收（元/人）</t>
  </si>
  <si>
    <t>项目主管单位</t>
  </si>
  <si>
    <t>申请衔接资金</t>
  </si>
  <si>
    <t>其它资金</t>
  </si>
  <si>
    <t>总人口</t>
  </si>
  <si>
    <t>脱贫         人口</t>
  </si>
  <si>
    <t>其他人口</t>
  </si>
  <si>
    <t>合计</t>
  </si>
  <si>
    <t>脱贫人口小额信贷贴息</t>
  </si>
  <si>
    <t>新建</t>
  </si>
  <si>
    <t>产业发展</t>
  </si>
  <si>
    <t>农业农村局</t>
  </si>
  <si>
    <t>一年</t>
  </si>
  <si>
    <t>对脱贫户和监测户5万元（含）以下贷款，采取全额贴息。</t>
  </si>
  <si>
    <t>根据脱贫人口小额信贷贴息政策，对脱贫户和监测户5万元（含）以下贷款，采取全额贴息。</t>
  </si>
  <si>
    <t>脱贫劳动力一次性交通补贴</t>
  </si>
  <si>
    <t>就业项目</t>
  </si>
  <si>
    <t>每人按具体务工地点，跨省务工补贴标准最高不超1500元；省内市外务工补贴标准最高不超600元；市内县外务工补贴标准最高不超200元。</t>
  </si>
  <si>
    <t>根据脱贫劳动力外出务工一次性交通补贴政策，对县外务工的脱贫人口按照对跨省、省内县外务工稳定就业或灵活就业的脱贫劳动力（含监测对象劳动力），给予一次性交通补贴。</t>
  </si>
  <si>
    <t>雨露计划</t>
  </si>
  <si>
    <t>巩固三保障成果</t>
  </si>
  <si>
    <t>柳林县农业农村局</t>
  </si>
  <si>
    <t>2025.4.1—2025.11.30</t>
  </si>
  <si>
    <t>每生每年资助3000元的补助</t>
  </si>
  <si>
    <t>申请2025-2026学年中职中技、高等职校雨露计划补助学生1200名，每人3000元，共计360万元</t>
  </si>
  <si>
    <t>成家庄镇张家庄村委2026年冷库建设项目</t>
  </si>
  <si>
    <t>张家庄村委</t>
  </si>
  <si>
    <t>成家庄镇</t>
  </si>
  <si>
    <t>占地面积100㎡</t>
  </si>
  <si>
    <t>2026年3月-2026年12月</t>
  </si>
  <si>
    <t>新建冷库100㎡，购置相关配套设施设备等。</t>
  </si>
  <si>
    <t>成家庄镇赤木溛村委2026年新建粮食烘干项目</t>
  </si>
  <si>
    <t>赤木溛股份经济合作社</t>
  </si>
  <si>
    <t>赤木溛村委</t>
  </si>
  <si>
    <t>占地面积200㎡</t>
  </si>
  <si>
    <t>2026年5月-2026年8月</t>
  </si>
  <si>
    <t>采购32吨级农产品全套烘干设备，新建1座100吨级农产品仓库，项目所需场地占地面积约200㎡。</t>
  </si>
  <si>
    <t>石西乡马家山村2026年紫薯泰紫一号种植项目</t>
  </si>
  <si>
    <t>柳林县康友农业有限责任公司</t>
  </si>
  <si>
    <t>石西乡</t>
  </si>
  <si>
    <t>马家山村</t>
  </si>
  <si>
    <t>1000亩</t>
  </si>
  <si>
    <t>2026.4.1-2026.10.1</t>
  </si>
  <si>
    <t>种植推广紫薯1000亩</t>
  </si>
  <si>
    <t>石西乡郭家塔村2026年郭家塔村-阴塔乡村道路改建工程</t>
  </si>
  <si>
    <t>乡村建设行动</t>
  </si>
  <si>
    <t>郭家塔村</t>
  </si>
  <si>
    <t>6公里</t>
  </si>
  <si>
    <t>2026.4.1-2026.11.1</t>
  </si>
  <si>
    <t>路基路面工程、排水、防护</t>
  </si>
  <si>
    <t>石西乡石西村2026年黄河生态休闲果园建设项目</t>
  </si>
  <si>
    <t>柳林县绿江蔬菜基地专业合作社</t>
  </si>
  <si>
    <t>石西村</t>
  </si>
  <si>
    <t>30亩</t>
  </si>
  <si>
    <t>2026.3.1—2026.5.1</t>
  </si>
  <si>
    <t>生态种植采摘建设、休闲服务与景观核心区建设</t>
  </si>
  <si>
    <t>石西乡石西村2026年冷鲜库建设项目</t>
  </si>
  <si>
    <t>200㎡</t>
  </si>
  <si>
    <t>冷鲜库200平米，配套压缩机、蒸发器、保温材料等</t>
  </si>
  <si>
    <t>石西乡石西村2026年东河底至淤地坝产业道路建设工程</t>
  </si>
  <si>
    <t>1200米</t>
  </si>
  <si>
    <t>2026.6.1-2026.8.1</t>
  </si>
  <si>
    <t>路基处理路面拓宽维修硬化</t>
  </si>
  <si>
    <t>金豆子农产品加工公司糯玉米基地建设</t>
  </si>
  <si>
    <t>金家庄村</t>
  </si>
  <si>
    <t>金家庄镇</t>
  </si>
  <si>
    <t>500亩</t>
  </si>
  <si>
    <t>2026.04.01-2026.10.31</t>
  </si>
  <si>
    <t>种植糯玉米500亩，购置玉米收割机1台</t>
  </si>
  <si>
    <t>金豆子农产品加工公司冷链、烘干加工设备及车间</t>
  </si>
  <si>
    <t>500㎡</t>
  </si>
  <si>
    <t>2026.01.01-2026.10.31</t>
  </si>
  <si>
    <t>购置设备及建设厂房</t>
  </si>
  <si>
    <t>山西柳金镇酒业有限公司</t>
  </si>
  <si>
    <t>曹家崖底村民委员会</t>
  </si>
  <si>
    <t>曹家崖底村</t>
  </si>
  <si>
    <t>800万元</t>
  </si>
  <si>
    <t>2026.2-2026.12</t>
  </si>
  <si>
    <t>三通一平、厂房、设施设备等</t>
  </si>
  <si>
    <t>薛村镇小成村和美乡村前小成乡村振兴2号路</t>
  </si>
  <si>
    <t>改建</t>
  </si>
  <si>
    <t>薛村镇小成村</t>
  </si>
  <si>
    <t>薛村镇</t>
  </si>
  <si>
    <t>小成村</t>
  </si>
  <si>
    <t>480米</t>
  </si>
  <si>
    <t>480米道路路面拆除、道路拓宽、路面及排水工程</t>
  </si>
  <si>
    <t>八盘山新村农产品加工厂项目</t>
  </si>
  <si>
    <t>改扩建</t>
  </si>
  <si>
    <t>薛村镇八盘山新村</t>
  </si>
  <si>
    <t>八盘山新村</t>
  </si>
  <si>
    <t>生产车间一间，烤房一间，设备一套</t>
  </si>
  <si>
    <t>利用后大成旧村闲置小学改造扩建为农产品加工厂，修建生产车间、烤房各一处，购置生产设备一套。加工五谷杂粮，红枣制品</t>
  </si>
  <si>
    <t>八盘山新村空心挂面加工厂项目</t>
  </si>
  <si>
    <t xml:space="preserve">修建800平方米的生产车间， 设备一套  </t>
  </si>
  <si>
    <t>八盘山自然村修建挂面厂厂房一处，购置生产设备一套</t>
  </si>
  <si>
    <t>高家沟乡白家塔村委2026年中药材种植项目</t>
  </si>
  <si>
    <t>柳林县萌兴红枣系列专业合作社</t>
  </si>
  <si>
    <t>高家沟乡</t>
  </si>
  <si>
    <t>白家塔村</t>
  </si>
  <si>
    <t>种植中药材500亩</t>
  </si>
  <si>
    <t>2026.4.1--2026.11.1</t>
  </si>
  <si>
    <t>400元/亩</t>
  </si>
  <si>
    <t>高家沟乡大成垣村委2026年中药材种植项目</t>
  </si>
  <si>
    <t>柳林县兴盛种养殖有限公司</t>
  </si>
  <si>
    <t>大成垣村</t>
  </si>
  <si>
    <t>种植中药材600亩</t>
  </si>
  <si>
    <t>种植中药材1000亩</t>
  </si>
  <si>
    <t>高家沟乡郝家庄村委2026年中药材种植项目</t>
  </si>
  <si>
    <t>柳林县沣泽家庭农场</t>
  </si>
  <si>
    <t>郝家庄村</t>
  </si>
  <si>
    <t>种植中药材800亩</t>
  </si>
  <si>
    <t>高家沟乡白家塔村委2026年新建鲜花辅材加工厂项目</t>
  </si>
  <si>
    <t>柳林县永福种植农场</t>
  </si>
  <si>
    <t>新建厂房1000m2</t>
  </si>
  <si>
    <t>1.新建厂房1000m2，2.新建100m2冷库</t>
  </si>
  <si>
    <t>高家沟乡大成垣村委2026年肉羊养殖项目</t>
  </si>
  <si>
    <t>新建900m2普通圈舍</t>
  </si>
  <si>
    <t>2026.5.1--2026.10.31</t>
  </si>
  <si>
    <t>新建900m2普通圈舍，并配套建设饲草房、堆粪场，并接通水电等设施</t>
  </si>
  <si>
    <t>高家沟乡冀家峪村委2026年肉羊养殖项目</t>
  </si>
  <si>
    <t>柳林县达亿农业发展有限公司</t>
  </si>
  <si>
    <t>冀家峪村</t>
  </si>
  <si>
    <t>新建2000m2漏粪板羊舍</t>
  </si>
  <si>
    <t>2026.3.1--2026.10.31</t>
  </si>
  <si>
    <t>新建2000m2漏粪板羊舍，并配套建设饲草房、堆粪场，并接通水电等设施</t>
  </si>
  <si>
    <t>留誉镇下午林村2026年木耳种植项目</t>
  </si>
  <si>
    <t>续建</t>
  </si>
  <si>
    <t>添锦园绿化有限公司</t>
  </si>
  <si>
    <t>留誉镇</t>
  </si>
  <si>
    <t>下午林村</t>
  </si>
  <si>
    <t>400000棒</t>
  </si>
  <si>
    <t>2026年3月-2026年6月</t>
  </si>
  <si>
    <t>每棒1.3元</t>
  </si>
  <si>
    <t>种植木耳40万棒</t>
  </si>
  <si>
    <t>留誉镇杜家庄村委2026年白玉木耳种植项目</t>
  </si>
  <si>
    <t>柳林县利民扶贫攻坚造林专业合作社</t>
  </si>
  <si>
    <t>杜家庄村</t>
  </si>
  <si>
    <t>20座大棚</t>
  </si>
  <si>
    <t>2026.04.05-10.15</t>
  </si>
  <si>
    <t>20座大棚设施40万菌棒</t>
  </si>
  <si>
    <t>留誉镇杜家庄村委2026年木耳种植项目</t>
  </si>
  <si>
    <t>柳林县留誉写绿种养殖专业合作社</t>
  </si>
  <si>
    <t>35座大棚</t>
  </si>
  <si>
    <t>2026.03-10.15</t>
  </si>
  <si>
    <t>35座大棚设施70万菌棒</t>
  </si>
  <si>
    <t>留誉镇杜家庄村委2026年西红柿加工厂建设工程</t>
  </si>
  <si>
    <t>杜家庄村民委员会</t>
  </si>
  <si>
    <t>加工厂房144.21㎡,仓库128.15㎡,加工设备7台套。</t>
  </si>
  <si>
    <t>2026.03-8.31</t>
  </si>
  <si>
    <t>新建砖结构加工厂房144.21㎡,仓库128.15㎡,购置加工设备7台套。</t>
  </si>
  <si>
    <t>留誉镇留誉村委2026年鸿远农民专业合作社木耳基地种植项目</t>
  </si>
  <si>
    <t>鸿远农民专业合作社</t>
  </si>
  <si>
    <t>留誉村</t>
  </si>
  <si>
    <t>40万棒</t>
  </si>
  <si>
    <t>2026年3月1日-2026年8月31日</t>
  </si>
  <si>
    <t>20000元/万棒</t>
  </si>
  <si>
    <t>留誉镇寨子湾村2026惠丰公司木耳种植项目</t>
  </si>
  <si>
    <t>惠丰公司</t>
  </si>
  <si>
    <t>寨子湾村委</t>
  </si>
  <si>
    <t>投入菌棒60万棒</t>
  </si>
  <si>
    <t>2026.3.10——2026.10.1</t>
  </si>
  <si>
    <t>1.5元/棒</t>
  </si>
  <si>
    <t>留誉镇寨子湾村2026年玉宏种植家庭农场木耳种植项目申请</t>
  </si>
  <si>
    <t>玉宏家庭农场</t>
  </si>
  <si>
    <t>投入菌棒20万棒</t>
  </si>
  <si>
    <t>陈家湾镇李家社村2026年林麝养殖项目</t>
  </si>
  <si>
    <t>山西祥和咪牧农场有限公司</t>
  </si>
  <si>
    <t>陈家湾镇</t>
  </si>
  <si>
    <t>李家社村委</t>
  </si>
  <si>
    <t>12000平米，300只</t>
  </si>
  <si>
    <t>2026年3月-2026年8月</t>
  </si>
  <si>
    <t>修建12000平米圈舍，购买林麝300只</t>
  </si>
  <si>
    <t>1000元/人</t>
  </si>
  <si>
    <t>陈家湾镇李家社村2026年大棚项目</t>
  </si>
  <si>
    <t>20亩</t>
  </si>
  <si>
    <t>2026年3月-2026年9月</t>
  </si>
  <si>
    <t>4.5万元/亩</t>
  </si>
  <si>
    <t>修建大棚20个</t>
  </si>
  <si>
    <t>800元/人</t>
  </si>
  <si>
    <t>西垣村温室大棚及配套基础设施建设项目</t>
  </si>
  <si>
    <t>西垣村村委</t>
  </si>
  <si>
    <t>9座现代化蔬菜种植温室大棚</t>
  </si>
  <si>
    <t>2026年3月—2026年8月</t>
  </si>
  <si>
    <t>新建9座现代化蔬菜种植温室大棚，以及完善所有大棚配套基础设施</t>
  </si>
  <si>
    <t>500元/人</t>
  </si>
  <si>
    <t>穆村镇第一村2026年农业园区引水灌溉项目</t>
  </si>
  <si>
    <t>穆村镇第一村</t>
  </si>
  <si>
    <t>穆村镇</t>
  </si>
  <si>
    <t>新建1处截潜流工程，1座800m3蓄水池，1座泵站管理房，1座控制阀井，3座阀井;敷设防腐提水钢管2315m，铺设输水管道679m;安装1台200QJ32-150/30型潜水泵、架设低压线路500m</t>
  </si>
  <si>
    <t>2026.3.1-2026.12.31</t>
  </si>
  <si>
    <t>新建1处截潜流工程，1座800m3蓄水池，1座泵站管理房，1座控制阀井，3座阀井;敷设DN100防腐提水钢管(壁厚5mm)2315m，铺设De110PE100(1.6MPa)输水管道679m;安装1台200QJ32-150/30型潜水泵以及金属结构设备及安装工程;架设低压线路500m等。</t>
  </si>
  <si>
    <t>水利局</t>
  </si>
  <si>
    <t>李家湾乡梁家会村委2026年刘家山自然村村内道路硬化</t>
  </si>
  <si>
    <t>新建、
改建、
扩建</t>
  </si>
  <si>
    <t>李家湾乡梁家会村刘家山自然村</t>
  </si>
  <si>
    <t>李家湾乡</t>
  </si>
  <si>
    <t>梁家会村</t>
  </si>
  <si>
    <t>3.763
km</t>
  </si>
  <si>
    <t>2026.3.9-2026.11.30</t>
  </si>
  <si>
    <t>路面长约3763米，宽约3.5米，路面铺油硬化，修建沿路排水渠附属配套设施等。</t>
  </si>
  <si>
    <t>交通局</t>
  </si>
  <si>
    <t>柳林镇于家沟村2026年中药材种植项目</t>
  </si>
  <si>
    <t>柳林县大丰收种植农民专业合作社</t>
  </si>
  <si>
    <t>柳林镇</t>
  </si>
  <si>
    <t>于家沟村委</t>
  </si>
  <si>
    <t>1500亩</t>
  </si>
  <si>
    <t>2026年4月—2028年04月</t>
  </si>
  <si>
    <t>在于家沟行政村种植1500亩中药材</t>
  </si>
  <si>
    <t>1200元/人</t>
  </si>
  <si>
    <t>柳林镇东凹村2026年中药材种植项目</t>
  </si>
  <si>
    <t>柳林县鸿福农业开发有限公司</t>
  </si>
  <si>
    <t>东凹村委</t>
  </si>
  <si>
    <t>3000亩</t>
  </si>
  <si>
    <t>2026年3月—2026年11月</t>
  </si>
  <si>
    <t>在东凹行政村种植3000亩中药材</t>
  </si>
  <si>
    <t>柳林县后冯家沟村农旅结合大棚采摘项目</t>
  </si>
  <si>
    <t>柳林县孟门镇小垣则村村民委员会</t>
  </si>
  <si>
    <t>孟门镇</t>
  </si>
  <si>
    <t>小垣则村后冯家沟自然村</t>
  </si>
  <si>
    <t>占地20亩</t>
  </si>
  <si>
    <t>2025年11月—2026年8月</t>
  </si>
  <si>
    <t>温室大棚5座，棉被大棚4座及配套设施</t>
  </si>
  <si>
    <t>西王家沟乡荣西村2026年木耳种植项目</t>
  </si>
  <si>
    <t>柳林县龙欣种养殖有限公司</t>
  </si>
  <si>
    <t>西王家沟乡</t>
  </si>
  <si>
    <t>荣西村委</t>
  </si>
  <si>
    <t>48万棒</t>
  </si>
  <si>
    <t>2026.3.1—2026.12.31</t>
  </si>
  <si>
    <t>1.3元/棒</t>
  </si>
  <si>
    <t>购买并种植木耳菌棒48万棒</t>
  </si>
  <si>
    <t>西王家沟乡荣西村2026年棚膜改造项目</t>
  </si>
  <si>
    <t>24棚约14.5亩</t>
  </si>
  <si>
    <t>1000元/亩</t>
  </si>
  <si>
    <t>购买并更换木耳大棚棚膜24棚</t>
  </si>
  <si>
    <t>所有电站场区和进站道路水毁进行回填修复；对电站监控系统的2G信号数采统一更换为4G信号数采等</t>
  </si>
  <si>
    <t>晋兴公司</t>
  </si>
  <si>
    <t>涉及9个乡镇，20个村委</t>
  </si>
  <si>
    <t>27座电站</t>
  </si>
  <si>
    <t>2026.3.5-2026.3.15</t>
  </si>
  <si>
    <t>对所有电站场区和进站道路水毁进行回填修复；对电站监控系统的2G信号数采统一更换为4G信号数采等</t>
  </si>
  <si>
    <t>三交镇下塔村委2026年300亩滩地紫薯种植项目</t>
  </si>
  <si>
    <t>三交镇下塔村</t>
  </si>
  <si>
    <t>三交镇</t>
  </si>
  <si>
    <t>下塔村委</t>
  </si>
  <si>
    <t>下塔村300亩滩地紫薯种植</t>
  </si>
  <si>
    <t>2026年5月-10月</t>
  </si>
  <si>
    <t>三交镇坪头村委2026年省级龙头企业扶贫车间选枣机及配套设备采购</t>
  </si>
  <si>
    <t>柳林县晋金元枣业有限责任公司</t>
  </si>
  <si>
    <t>坪头村委</t>
  </si>
  <si>
    <t>采购熟料筐2000个，每个25元。采购托盘200个，每个180元。采购叉车2台，每台4800元。采购选枣机1台（型号VP300），每台812000元。采购去核机2台，每台48000元。</t>
  </si>
  <si>
    <t>2026年5月-9月</t>
  </si>
  <si>
    <t>三交镇坪头村委2026年林麝养殖项目</t>
  </si>
  <si>
    <t>柳林县志平种养家庭农场</t>
  </si>
  <si>
    <t>购买林麝24只，修建林麝圈舍24间及附属配套设施设备</t>
  </si>
  <si>
    <t>2026年4月--10月</t>
  </si>
  <si>
    <t>中药材种植</t>
  </si>
  <si>
    <t>柳林县田园风光农业专业合作社</t>
  </si>
  <si>
    <t>贾家垣乡</t>
  </si>
  <si>
    <t>龙花垣村</t>
  </si>
  <si>
    <t>2026.6-2027.12</t>
  </si>
  <si>
    <t>柳林县鑫盛源养殖专业合作社</t>
  </si>
  <si>
    <t>红管村</t>
  </si>
  <si>
    <t>庄上镇安峪村2026年前安峪自然村排洪渠建设工程</t>
  </si>
  <si>
    <t>安峪村委</t>
  </si>
  <si>
    <t>庄上镇</t>
  </si>
  <si>
    <t>安峪村</t>
  </si>
  <si>
    <t>约长400米，宽2.3米</t>
  </si>
  <si>
    <t>2026.4.1-2026.5.30</t>
  </si>
  <si>
    <t>现浇钢筋混凝土排洪渠，土方开挖转运并夯实回填，片石挤淤，钢筋混凝土排洪渠底板及墙体等工程内容</t>
  </si>
  <si>
    <t>庄上镇梨树凹村2026年梨树园防风防冻项目</t>
  </si>
  <si>
    <t>梨树凹村</t>
  </si>
  <si>
    <t>160亩约200米防护网</t>
  </si>
  <si>
    <t>2026.2.1-2026.3.30</t>
  </si>
  <si>
    <t>防风网安装、网体张紧、树体包裹、应急熏烟等</t>
  </si>
  <si>
    <t>庄上镇胶泥垄村2026年木耳种植项目（购买菌棒）</t>
  </si>
  <si>
    <t>柳林县嘉家兴种植有限公司</t>
  </si>
  <si>
    <t>胶泥垄村委</t>
  </si>
  <si>
    <t>购买春耳菌棒38万、秋耳菌棒17万</t>
  </si>
  <si>
    <t>2026.3.1
2026.11.30</t>
  </si>
  <si>
    <t>庄上镇柳溪村2026年木耳种植项目（购买菌棒）</t>
  </si>
  <si>
    <t>柳溪晟源种植农民专业合作社</t>
  </si>
  <si>
    <t>柳溪村</t>
  </si>
  <si>
    <t>购买春耳菌棒34万、秋耳菌棒20万</t>
  </si>
  <si>
    <t>庄上镇梨树凹村2025年木耳种植项目（购买菌棒）</t>
  </si>
  <si>
    <t>柳林县宏珠菌业限公司</t>
  </si>
  <si>
    <t>购买菌棒32万棒</t>
  </si>
  <si>
    <t>2026.3 .1-2026.8.1</t>
  </si>
  <si>
    <t>庄上镇呼家圪台村2026年木耳种植项目（购买菌棒）</t>
  </si>
  <si>
    <t>庄上镇呼家圪台村村委</t>
  </si>
  <si>
    <t>呼家圪台村</t>
  </si>
  <si>
    <t>购买菌棒5万棒</t>
  </si>
  <si>
    <t>2026.3.1
2026.9.30</t>
  </si>
  <si>
    <t>庄上镇安峪村2026年肉牛养殖项目</t>
  </si>
  <si>
    <t>柳林县新时代养殖场</t>
  </si>
  <si>
    <t>新建牛棚1000平方米</t>
  </si>
  <si>
    <t>2026.4.1
2026.10.1</t>
  </si>
  <si>
    <t>按总投资的20%</t>
  </si>
  <si>
    <t>庄上镇安峪村2026年肉羊养殖项目</t>
  </si>
  <si>
    <t>柳林县新时代养殖家庭农场</t>
  </si>
  <si>
    <t>育肥母羔羊1000只</t>
  </si>
  <si>
    <t>2026.2.1
2026.6.1</t>
  </si>
  <si>
    <t>撂荒地复耕复种奖补项目</t>
  </si>
  <si>
    <t>各相关乡镇</t>
  </si>
  <si>
    <t>各相关乡镇村委</t>
  </si>
  <si>
    <t>3500亩</t>
  </si>
  <si>
    <t>2026.3-2026.10</t>
  </si>
  <si>
    <t>200元/亩</t>
  </si>
  <si>
    <t>撂荒地复耕复种3500亩</t>
  </si>
  <si>
    <t>旱地辣椒产业种植项目</t>
  </si>
  <si>
    <t>种植旱地辣椒3500亩</t>
  </si>
  <si>
    <t>玉米大豆带状复合种植项目</t>
  </si>
  <si>
    <t>大豆玉米带状复合种植1万亩</t>
  </si>
  <si>
    <t>大豆单产提升种植项目</t>
  </si>
  <si>
    <t>大豆单产提升种植7.85万亩</t>
  </si>
  <si>
    <t>50元/亩</t>
  </si>
  <si>
    <t>粮油作物单产提升市级“1+N"技术模式推广项目</t>
  </si>
  <si>
    <t>计划实施粮食单产4片</t>
  </si>
  <si>
    <t>柳林县香菇种植项目</t>
  </si>
  <si>
    <t>农业农村 局</t>
  </si>
  <si>
    <t>2025.5.9-2025.10.31</t>
  </si>
  <si>
    <t>改造300个木耳大棚，2.5元/棒</t>
  </si>
  <si>
    <t>柳林县动物检疫补贴项目</t>
  </si>
  <si>
    <t>检疫生猪55846头（其中调出省外2666头）；检疫牛1482头（其中调出省外1155头）；检疫羊1062只（其中调出省外38只）；检疫禽1249068羽。</t>
  </si>
  <si>
    <t>柳林县肉牛补贴项目</t>
  </si>
  <si>
    <t>全县能繁母牛按3500头计算，2000头冻精改良200万元；1500头自然繁殖90万元</t>
  </si>
  <si>
    <t>畜禽粪污资源化利用</t>
  </si>
  <si>
    <t>打造石西黄河区域种养循环示范点1个</t>
  </si>
  <si>
    <t>种牛羊基地补助</t>
  </si>
  <si>
    <t>对全县具备《种畜禽经营许可证》的场户进行引种及系谱档案建立补贴，每个补助15万元，全县3个场</t>
  </si>
  <si>
    <t>入驻肉牛（奶牛）小区奖补</t>
  </si>
  <si>
    <t>全县2个奶牛小区，各奖补10万元</t>
  </si>
  <si>
    <t>柳林县产业化贴息项目</t>
  </si>
  <si>
    <t>产业化贴息120个企业</t>
  </si>
  <si>
    <r>
      <t>柳林县</t>
    </r>
    <r>
      <rPr>
        <b/>
        <sz val="18"/>
        <color theme="1"/>
        <rFont val="Arial"/>
        <family val="2"/>
      </rPr>
      <t>2026</t>
    </r>
    <r>
      <rPr>
        <b/>
        <sz val="18"/>
        <color theme="1"/>
        <rFont val="宋体"/>
        <charset val="134"/>
      </rPr>
      <t>年度计划实施项目汇总表</t>
    </r>
    <phoneticPr fontId="8" type="noConversion"/>
  </si>
  <si>
    <r>
      <t>0.3万元/m</t>
    </r>
    <r>
      <rPr>
        <b/>
        <vertAlign val="superscript"/>
        <sz val="16"/>
        <rFont val="宋体"/>
        <family val="3"/>
        <charset val="134"/>
        <scheme val="minor"/>
      </rPr>
      <t>2</t>
    </r>
  </si>
  <si>
    <r>
      <t>300/m</t>
    </r>
    <r>
      <rPr>
        <b/>
        <vertAlign val="superscript"/>
        <sz val="16"/>
        <rFont val="宋体"/>
        <family val="3"/>
        <charset val="134"/>
        <scheme val="minor"/>
      </rPr>
      <t>2</t>
    </r>
  </si>
  <si>
    <r>
      <t>500元/m</t>
    </r>
    <r>
      <rPr>
        <b/>
        <vertAlign val="superscript"/>
        <sz val="16"/>
        <rFont val="宋体"/>
        <family val="3"/>
        <charset val="134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</si>
</sst>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color theme="1"/>
      <name val="Arial"/>
      <family val="2"/>
    </font>
    <font>
      <sz val="9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vertAlign val="superscript"/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home/baixin/Desktop/Users/lenovo/Documents/WeChat%20Files/wxid_8yfn8t4yv29k21/FileStorage/File/2024-04/&#34203;&#26449;&#38215;&#39033;&#30446;&#30003;&#35831;&#27719;&#24635;&#34920;(&#23567;&#25104;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件1"/>
      <sheetName val="保鲜库"/>
      <sheetName val="附件4"/>
      <sheetName val="加工厂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0"/>
  <sheetViews>
    <sheetView tabSelected="1" zoomScale="55" zoomScaleNormal="55" workbookViewId="0">
      <pane ySplit="5" topLeftCell="A6" activePane="bottomLeft" state="frozen"/>
      <selection pane="bottomLeft" activeCell="A2" sqref="A2:S2"/>
    </sheetView>
  </sheetViews>
  <sheetFormatPr defaultColWidth="9.6328125" defaultRowHeight="14" x14ac:dyDescent="0.25"/>
  <cols>
    <col min="1" max="1" width="8.6328125" customWidth="1"/>
    <col min="2" max="2" width="34.54296875" customWidth="1"/>
    <col min="3" max="3" width="10.08984375" customWidth="1"/>
    <col min="4" max="4" width="12.26953125" customWidth="1"/>
    <col min="5" max="5" width="14.90625" customWidth="1"/>
    <col min="6" max="6" width="11.54296875" customWidth="1"/>
    <col min="7" max="7" width="11.7265625" customWidth="1"/>
    <col min="8" max="8" width="17.90625" customWidth="1"/>
    <col min="9" max="9" width="20.1796875" customWidth="1"/>
    <col min="10" max="10" width="17.81640625" customWidth="1"/>
    <col min="11" max="11" width="19.1796875" customWidth="1"/>
    <col min="12" max="12" width="15.36328125" customWidth="1"/>
    <col min="13" max="13" width="34.7265625" customWidth="1"/>
    <col min="14" max="14" width="53.90625" style="2" customWidth="1"/>
    <col min="15" max="15" width="9.90625" customWidth="1"/>
    <col min="16" max="16" width="11.6328125" customWidth="1"/>
    <col min="17" max="17" width="8.453125" customWidth="1"/>
    <col min="18" max="18" width="10.453125" customWidth="1"/>
    <col min="19" max="19" width="24.81640625" customWidth="1"/>
  </cols>
  <sheetData>
    <row r="1" spans="1:19" ht="45" customHeight="1" x14ac:dyDescent="0.25">
      <c r="A1" s="17" t="s">
        <v>0</v>
      </c>
      <c r="B1" s="17"/>
    </row>
    <row r="2" spans="1:19" ht="70" customHeight="1" x14ac:dyDescent="0.25">
      <c r="A2" s="18" t="s">
        <v>348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9"/>
      <c r="P2" s="19"/>
      <c r="Q2" s="19"/>
      <c r="R2" s="19"/>
      <c r="S2" s="19"/>
    </row>
    <row r="3" spans="1:19" s="1" customFormat="1" ht="30" customHeight="1" x14ac:dyDescent="0.25">
      <c r="A3" s="16" t="s">
        <v>1</v>
      </c>
      <c r="B3" s="16" t="s">
        <v>2</v>
      </c>
      <c r="C3" s="16" t="s">
        <v>3</v>
      </c>
      <c r="D3" s="16" t="s">
        <v>4</v>
      </c>
      <c r="E3" s="23" t="s">
        <v>5</v>
      </c>
      <c r="F3" s="24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/>
      <c r="M3" s="16" t="s">
        <v>12</v>
      </c>
      <c r="N3" s="16" t="s">
        <v>13</v>
      </c>
      <c r="O3" s="16" t="s">
        <v>14</v>
      </c>
      <c r="P3" s="16"/>
      <c r="Q3" s="16"/>
      <c r="R3" s="16" t="s">
        <v>15</v>
      </c>
      <c r="S3" s="16" t="s">
        <v>16</v>
      </c>
    </row>
    <row r="4" spans="1:19" s="1" customFormat="1" ht="49" customHeight="1" x14ac:dyDescent="0.25">
      <c r="A4" s="16"/>
      <c r="B4" s="16"/>
      <c r="C4" s="16"/>
      <c r="D4" s="16"/>
      <c r="E4" s="23"/>
      <c r="F4" s="25"/>
      <c r="G4" s="16"/>
      <c r="H4" s="16"/>
      <c r="I4" s="16"/>
      <c r="J4" s="16"/>
      <c r="K4" s="3" t="s">
        <v>17</v>
      </c>
      <c r="L4" s="3" t="s">
        <v>18</v>
      </c>
      <c r="M4" s="16"/>
      <c r="N4" s="16"/>
      <c r="O4" s="3" t="s">
        <v>19</v>
      </c>
      <c r="P4" s="3" t="s">
        <v>20</v>
      </c>
      <c r="Q4" s="3" t="s">
        <v>21</v>
      </c>
      <c r="R4" s="16"/>
      <c r="S4" s="16"/>
    </row>
    <row r="5" spans="1:19" s="5" customFormat="1" ht="61" customHeight="1" x14ac:dyDescent="0.25">
      <c r="A5" s="21" t="s">
        <v>22</v>
      </c>
      <c r="B5" s="22"/>
      <c r="C5" s="4"/>
      <c r="D5" s="4"/>
      <c r="E5" s="14"/>
      <c r="F5" s="15"/>
      <c r="G5" s="4"/>
      <c r="H5" s="4"/>
      <c r="I5" s="4"/>
      <c r="J5" s="4">
        <f>SUM(J6:J70)</f>
        <v>14019.8470411</v>
      </c>
      <c r="K5" s="4">
        <f>SUM(K6:K70)</f>
        <v>8333.6260000000002</v>
      </c>
      <c r="L5" s="4">
        <f>SUM(L6:L70)</f>
        <v>5686.2210411000005</v>
      </c>
      <c r="M5" s="4"/>
      <c r="N5" s="4"/>
      <c r="O5" s="4"/>
      <c r="P5" s="4"/>
      <c r="Q5" s="4"/>
      <c r="R5" s="4"/>
      <c r="S5" s="4"/>
    </row>
    <row r="6" spans="1:19" s="5" customFormat="1" ht="82" customHeight="1" x14ac:dyDescent="0.25">
      <c r="A6" s="4">
        <v>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26</v>
      </c>
      <c r="G6" s="4"/>
      <c r="H6" s="4"/>
      <c r="I6" s="4" t="s">
        <v>27</v>
      </c>
      <c r="J6" s="4">
        <v>160</v>
      </c>
      <c r="K6" s="4">
        <v>160</v>
      </c>
      <c r="L6" s="4">
        <f t="shared" ref="L6:L50" si="0">J6-K6</f>
        <v>0</v>
      </c>
      <c r="M6" s="4" t="s">
        <v>28</v>
      </c>
      <c r="N6" s="4" t="s">
        <v>29</v>
      </c>
      <c r="O6" s="4">
        <v>1050</v>
      </c>
      <c r="P6" s="4">
        <v>1050</v>
      </c>
      <c r="Q6" s="4">
        <v>0</v>
      </c>
      <c r="R6" s="4"/>
      <c r="S6" s="4" t="s">
        <v>26</v>
      </c>
    </row>
    <row r="7" spans="1:19" s="6" customFormat="1" ht="136" customHeight="1" x14ac:dyDescent="0.25">
      <c r="A7" s="4">
        <v>2</v>
      </c>
      <c r="B7" s="4" t="s">
        <v>30</v>
      </c>
      <c r="C7" s="4" t="s">
        <v>24</v>
      </c>
      <c r="D7" s="4" t="s">
        <v>31</v>
      </c>
      <c r="E7" s="4" t="s">
        <v>26</v>
      </c>
      <c r="F7" s="4" t="s">
        <v>26</v>
      </c>
      <c r="G7" s="4"/>
      <c r="H7" s="4"/>
      <c r="I7" s="4" t="s">
        <v>27</v>
      </c>
      <c r="J7" s="4">
        <v>280</v>
      </c>
      <c r="K7" s="4">
        <v>280</v>
      </c>
      <c r="L7" s="4">
        <f t="shared" si="0"/>
        <v>0</v>
      </c>
      <c r="M7" s="4" t="s">
        <v>32</v>
      </c>
      <c r="N7" s="4" t="s">
        <v>33</v>
      </c>
      <c r="O7" s="4">
        <v>4800</v>
      </c>
      <c r="P7" s="4">
        <v>4800</v>
      </c>
      <c r="Q7" s="4">
        <v>0</v>
      </c>
      <c r="R7" s="4"/>
      <c r="S7" s="4" t="s">
        <v>26</v>
      </c>
    </row>
    <row r="8" spans="1:19" s="5" customFormat="1" ht="89.5" customHeight="1" x14ac:dyDescent="0.25">
      <c r="A8" s="4">
        <v>3</v>
      </c>
      <c r="B8" s="4" t="s">
        <v>34</v>
      </c>
      <c r="C8" s="4" t="s">
        <v>24</v>
      </c>
      <c r="D8" s="4" t="s">
        <v>35</v>
      </c>
      <c r="E8" s="4" t="s">
        <v>36</v>
      </c>
      <c r="F8" s="4" t="s">
        <v>26</v>
      </c>
      <c r="G8" s="4"/>
      <c r="H8" s="4"/>
      <c r="I8" s="4" t="s">
        <v>37</v>
      </c>
      <c r="J8" s="4">
        <v>360</v>
      </c>
      <c r="K8" s="4">
        <v>360</v>
      </c>
      <c r="L8" s="4">
        <f t="shared" si="0"/>
        <v>0</v>
      </c>
      <c r="M8" s="4" t="s">
        <v>38</v>
      </c>
      <c r="N8" s="4" t="s">
        <v>39</v>
      </c>
      <c r="O8" s="4">
        <v>1200</v>
      </c>
      <c r="P8" s="4">
        <v>1200</v>
      </c>
      <c r="Q8" s="4"/>
      <c r="R8" s="4"/>
      <c r="S8" s="4" t="s">
        <v>26</v>
      </c>
    </row>
    <row r="9" spans="1:19" s="6" customFormat="1" ht="63" customHeight="1" x14ac:dyDescent="0.25">
      <c r="A9" s="4">
        <v>4</v>
      </c>
      <c r="B9" s="7" t="s">
        <v>40</v>
      </c>
      <c r="C9" s="7" t="s">
        <v>24</v>
      </c>
      <c r="D9" s="8" t="s">
        <v>25</v>
      </c>
      <c r="E9" s="7" t="s">
        <v>41</v>
      </c>
      <c r="F9" s="4" t="s">
        <v>42</v>
      </c>
      <c r="G9" s="7" t="s">
        <v>41</v>
      </c>
      <c r="H9" s="4" t="s">
        <v>43</v>
      </c>
      <c r="I9" s="4" t="s">
        <v>44</v>
      </c>
      <c r="J9" s="7">
        <v>30</v>
      </c>
      <c r="K9" s="7">
        <v>30</v>
      </c>
      <c r="L9" s="4">
        <f t="shared" si="0"/>
        <v>0</v>
      </c>
      <c r="M9" s="4"/>
      <c r="N9" s="9" t="s">
        <v>45</v>
      </c>
      <c r="O9" s="7">
        <v>528</v>
      </c>
      <c r="P9" s="7">
        <v>29</v>
      </c>
      <c r="Q9" s="4">
        <f>O9-P9</f>
        <v>499</v>
      </c>
      <c r="R9" s="4"/>
      <c r="S9" s="4" t="s">
        <v>26</v>
      </c>
    </row>
    <row r="10" spans="1:19" s="6" customFormat="1" ht="86" customHeight="1" x14ac:dyDescent="0.25">
      <c r="A10" s="4">
        <v>5</v>
      </c>
      <c r="B10" s="4" t="s">
        <v>46</v>
      </c>
      <c r="C10" s="4" t="s">
        <v>24</v>
      </c>
      <c r="D10" s="8" t="s">
        <v>25</v>
      </c>
      <c r="E10" s="4" t="s">
        <v>47</v>
      </c>
      <c r="F10" s="4" t="s">
        <v>42</v>
      </c>
      <c r="G10" s="4" t="s">
        <v>48</v>
      </c>
      <c r="H10" s="4" t="s">
        <v>49</v>
      </c>
      <c r="I10" s="4" t="s">
        <v>50</v>
      </c>
      <c r="J10" s="4">
        <v>65</v>
      </c>
      <c r="K10" s="4">
        <v>60</v>
      </c>
      <c r="L10" s="4">
        <f t="shared" si="0"/>
        <v>5</v>
      </c>
      <c r="M10" s="4"/>
      <c r="N10" s="10" t="s">
        <v>51</v>
      </c>
      <c r="O10" s="10">
        <v>7890</v>
      </c>
      <c r="P10" s="4"/>
      <c r="Q10" s="4">
        <f>O10-P10</f>
        <v>7890</v>
      </c>
      <c r="R10" s="4"/>
      <c r="S10" s="4" t="s">
        <v>26</v>
      </c>
    </row>
    <row r="11" spans="1:19" s="6" customFormat="1" ht="71.5" customHeight="1" x14ac:dyDescent="0.25">
      <c r="A11" s="4">
        <v>6</v>
      </c>
      <c r="B11" s="4" t="s">
        <v>52</v>
      </c>
      <c r="C11" s="4" t="s">
        <v>24</v>
      </c>
      <c r="D11" s="8" t="s">
        <v>25</v>
      </c>
      <c r="E11" s="4" t="s">
        <v>53</v>
      </c>
      <c r="F11" s="4" t="s">
        <v>54</v>
      </c>
      <c r="G11" s="4" t="s">
        <v>55</v>
      </c>
      <c r="H11" s="4" t="s">
        <v>56</v>
      </c>
      <c r="I11" s="4" t="s">
        <v>57</v>
      </c>
      <c r="J11" s="4">
        <v>360</v>
      </c>
      <c r="K11" s="4">
        <v>72</v>
      </c>
      <c r="L11" s="4">
        <f t="shared" si="0"/>
        <v>288</v>
      </c>
      <c r="M11" s="4"/>
      <c r="N11" s="4" t="s">
        <v>58</v>
      </c>
      <c r="O11" s="4">
        <v>65</v>
      </c>
      <c r="P11" s="4">
        <v>10</v>
      </c>
      <c r="Q11" s="4">
        <v>55</v>
      </c>
      <c r="R11" s="4"/>
      <c r="S11" s="4" t="s">
        <v>26</v>
      </c>
    </row>
    <row r="12" spans="1:19" s="6" customFormat="1" ht="71.5" customHeight="1" x14ac:dyDescent="0.25">
      <c r="A12" s="4">
        <v>7</v>
      </c>
      <c r="B12" s="4" t="s">
        <v>59</v>
      </c>
      <c r="C12" s="4" t="s">
        <v>24</v>
      </c>
      <c r="D12" s="8" t="s">
        <v>60</v>
      </c>
      <c r="E12" s="4" t="s">
        <v>61</v>
      </c>
      <c r="F12" s="4" t="s">
        <v>54</v>
      </c>
      <c r="G12" s="4" t="s">
        <v>61</v>
      </c>
      <c r="H12" s="4" t="s">
        <v>62</v>
      </c>
      <c r="I12" s="4" t="s">
        <v>63</v>
      </c>
      <c r="J12" s="4">
        <v>360</v>
      </c>
      <c r="K12" s="4">
        <v>200</v>
      </c>
      <c r="L12" s="4">
        <f t="shared" si="0"/>
        <v>160</v>
      </c>
      <c r="M12" s="4"/>
      <c r="N12" s="4" t="s">
        <v>64</v>
      </c>
      <c r="O12" s="4">
        <v>1005</v>
      </c>
      <c r="P12" s="4">
        <v>48</v>
      </c>
      <c r="Q12" s="4">
        <v>957</v>
      </c>
      <c r="R12" s="4"/>
      <c r="S12" s="4" t="s">
        <v>26</v>
      </c>
    </row>
    <row r="13" spans="1:19" s="5" customFormat="1" ht="71.5" customHeight="1" x14ac:dyDescent="0.25">
      <c r="A13" s="4">
        <v>8</v>
      </c>
      <c r="B13" s="4" t="s">
        <v>65</v>
      </c>
      <c r="C13" s="4" t="s">
        <v>24</v>
      </c>
      <c r="D13" s="8" t="s">
        <v>25</v>
      </c>
      <c r="E13" s="4" t="s">
        <v>66</v>
      </c>
      <c r="F13" s="4" t="s">
        <v>54</v>
      </c>
      <c r="G13" s="4" t="s">
        <v>67</v>
      </c>
      <c r="H13" s="10" t="s">
        <v>68</v>
      </c>
      <c r="I13" s="4" t="s">
        <v>69</v>
      </c>
      <c r="J13" s="4">
        <v>200</v>
      </c>
      <c r="K13" s="4">
        <v>40</v>
      </c>
      <c r="L13" s="4">
        <f t="shared" si="0"/>
        <v>160</v>
      </c>
      <c r="M13" s="10"/>
      <c r="N13" s="10" t="s">
        <v>70</v>
      </c>
      <c r="O13" s="4">
        <v>300</v>
      </c>
      <c r="P13" s="10">
        <v>10</v>
      </c>
      <c r="Q13" s="10">
        <v>290</v>
      </c>
      <c r="R13" s="10"/>
      <c r="S13" s="4" t="s">
        <v>26</v>
      </c>
    </row>
    <row r="14" spans="1:19" s="5" customFormat="1" ht="61" customHeight="1" x14ac:dyDescent="0.25">
      <c r="A14" s="4">
        <v>9</v>
      </c>
      <c r="B14" s="4" t="s">
        <v>71</v>
      </c>
      <c r="C14" s="4" t="s">
        <v>24</v>
      </c>
      <c r="D14" s="8" t="s">
        <v>25</v>
      </c>
      <c r="E14" s="4" t="s">
        <v>67</v>
      </c>
      <c r="F14" s="4" t="s">
        <v>54</v>
      </c>
      <c r="G14" s="4" t="s">
        <v>67</v>
      </c>
      <c r="H14" s="4" t="s">
        <v>72</v>
      </c>
      <c r="I14" s="4" t="s">
        <v>69</v>
      </c>
      <c r="J14" s="4">
        <v>80</v>
      </c>
      <c r="K14" s="4">
        <v>80</v>
      </c>
      <c r="L14" s="4">
        <f t="shared" si="0"/>
        <v>0</v>
      </c>
      <c r="M14" s="4"/>
      <c r="N14" s="4" t="s">
        <v>73</v>
      </c>
      <c r="O14" s="4">
        <v>2677</v>
      </c>
      <c r="P14" s="10">
        <v>5</v>
      </c>
      <c r="Q14" s="10">
        <v>2672</v>
      </c>
      <c r="R14" s="4"/>
      <c r="S14" s="4" t="s">
        <v>26</v>
      </c>
    </row>
    <row r="15" spans="1:19" s="5" customFormat="1" ht="77" customHeight="1" x14ac:dyDescent="0.25">
      <c r="A15" s="4">
        <v>10</v>
      </c>
      <c r="B15" s="4" t="s">
        <v>74</v>
      </c>
      <c r="C15" s="4" t="s">
        <v>24</v>
      </c>
      <c r="D15" s="8" t="s">
        <v>60</v>
      </c>
      <c r="E15" s="4" t="s">
        <v>67</v>
      </c>
      <c r="F15" s="4" t="s">
        <v>54</v>
      </c>
      <c r="G15" s="4" t="s">
        <v>67</v>
      </c>
      <c r="H15" s="4" t="s">
        <v>75</v>
      </c>
      <c r="I15" s="4" t="s">
        <v>76</v>
      </c>
      <c r="J15" s="4">
        <v>120</v>
      </c>
      <c r="K15" s="4">
        <v>120</v>
      </c>
      <c r="L15" s="4">
        <f t="shared" si="0"/>
        <v>0</v>
      </c>
      <c r="M15" s="4"/>
      <c r="N15" s="4" t="s">
        <v>77</v>
      </c>
      <c r="O15" s="4">
        <v>2677</v>
      </c>
      <c r="P15" s="10">
        <v>5</v>
      </c>
      <c r="Q15" s="10">
        <v>2672</v>
      </c>
      <c r="R15" s="4"/>
      <c r="S15" s="4" t="s">
        <v>26</v>
      </c>
    </row>
    <row r="16" spans="1:19" s="5" customFormat="1" ht="56" customHeight="1" x14ac:dyDescent="0.25">
      <c r="A16" s="4">
        <v>11</v>
      </c>
      <c r="B16" s="4" t="s">
        <v>78</v>
      </c>
      <c r="C16" s="4" t="s">
        <v>24</v>
      </c>
      <c r="D16" s="4" t="s">
        <v>25</v>
      </c>
      <c r="E16" s="4" t="s">
        <v>79</v>
      </c>
      <c r="F16" s="4" t="s">
        <v>80</v>
      </c>
      <c r="G16" s="4" t="s">
        <v>79</v>
      </c>
      <c r="H16" s="4" t="s">
        <v>81</v>
      </c>
      <c r="I16" s="4" t="s">
        <v>82</v>
      </c>
      <c r="J16" s="4">
        <v>98</v>
      </c>
      <c r="K16" s="4">
        <v>85</v>
      </c>
      <c r="L16" s="4">
        <f t="shared" si="0"/>
        <v>13</v>
      </c>
      <c r="M16" s="4"/>
      <c r="N16" s="4" t="s">
        <v>83</v>
      </c>
      <c r="O16" s="4">
        <v>2791</v>
      </c>
      <c r="P16" s="4">
        <v>736</v>
      </c>
      <c r="Q16" s="4">
        <v>2055</v>
      </c>
      <c r="R16" s="4">
        <v>1000</v>
      </c>
      <c r="S16" s="4" t="s">
        <v>26</v>
      </c>
    </row>
    <row r="17" spans="1:19" s="6" customFormat="1" ht="69" customHeight="1" x14ac:dyDescent="0.25">
      <c r="A17" s="4">
        <v>12</v>
      </c>
      <c r="B17" s="4" t="s">
        <v>84</v>
      </c>
      <c r="C17" s="4" t="s">
        <v>24</v>
      </c>
      <c r="D17" s="4" t="s">
        <v>25</v>
      </c>
      <c r="E17" s="4" t="s">
        <v>79</v>
      </c>
      <c r="F17" s="4" t="s">
        <v>80</v>
      </c>
      <c r="G17" s="4" t="s">
        <v>79</v>
      </c>
      <c r="H17" s="4" t="s">
        <v>85</v>
      </c>
      <c r="I17" s="4" t="s">
        <v>86</v>
      </c>
      <c r="J17" s="4">
        <v>120</v>
      </c>
      <c r="K17" s="4">
        <v>120</v>
      </c>
      <c r="L17" s="4">
        <f t="shared" si="0"/>
        <v>0</v>
      </c>
      <c r="M17" s="4"/>
      <c r="N17" s="4" t="s">
        <v>87</v>
      </c>
      <c r="O17" s="4">
        <v>1000</v>
      </c>
      <c r="P17" s="4">
        <v>720</v>
      </c>
      <c r="Q17" s="4">
        <v>280</v>
      </c>
      <c r="R17" s="4">
        <v>1000</v>
      </c>
      <c r="S17" s="4" t="s">
        <v>26</v>
      </c>
    </row>
    <row r="18" spans="1:19" s="11" customFormat="1" ht="57" customHeight="1" x14ac:dyDescent="0.25">
      <c r="A18" s="4">
        <v>13</v>
      </c>
      <c r="B18" s="4" t="s">
        <v>88</v>
      </c>
      <c r="C18" s="4" t="s">
        <v>24</v>
      </c>
      <c r="D18" s="4" t="s">
        <v>25</v>
      </c>
      <c r="E18" s="4" t="s">
        <v>89</v>
      </c>
      <c r="F18" s="4" t="s">
        <v>80</v>
      </c>
      <c r="G18" s="4" t="s">
        <v>90</v>
      </c>
      <c r="H18" s="4" t="s">
        <v>91</v>
      </c>
      <c r="I18" s="4" t="s">
        <v>92</v>
      </c>
      <c r="J18" s="4">
        <v>800</v>
      </c>
      <c r="K18" s="4">
        <v>200</v>
      </c>
      <c r="L18" s="4">
        <f t="shared" si="0"/>
        <v>600</v>
      </c>
      <c r="M18" s="4">
        <v>800</v>
      </c>
      <c r="N18" s="4" t="s">
        <v>93</v>
      </c>
      <c r="O18" s="4">
        <v>666</v>
      </c>
      <c r="P18" s="4">
        <v>12</v>
      </c>
      <c r="Q18" s="4">
        <v>654</v>
      </c>
      <c r="R18" s="4">
        <v>1000</v>
      </c>
      <c r="S18" s="4" t="s">
        <v>26</v>
      </c>
    </row>
    <row r="19" spans="1:19" s="6" customFormat="1" ht="57" customHeight="1" x14ac:dyDescent="0.25">
      <c r="A19" s="4">
        <v>14</v>
      </c>
      <c r="B19" s="4" t="s">
        <v>94</v>
      </c>
      <c r="C19" s="4" t="s">
        <v>95</v>
      </c>
      <c r="D19" s="4" t="s">
        <v>60</v>
      </c>
      <c r="E19" s="4" t="s">
        <v>96</v>
      </c>
      <c r="F19" s="4" t="s">
        <v>97</v>
      </c>
      <c r="G19" s="4" t="s">
        <v>98</v>
      </c>
      <c r="H19" s="4" t="s">
        <v>99</v>
      </c>
      <c r="I19" s="4">
        <v>2026.12</v>
      </c>
      <c r="J19" s="4">
        <v>136</v>
      </c>
      <c r="K19" s="4">
        <v>136</v>
      </c>
      <c r="L19" s="4">
        <f t="shared" si="0"/>
        <v>0</v>
      </c>
      <c r="M19" s="4"/>
      <c r="N19" s="4" t="s">
        <v>100</v>
      </c>
      <c r="O19" s="4">
        <v>1314</v>
      </c>
      <c r="P19" s="4">
        <v>41</v>
      </c>
      <c r="Q19" s="4">
        <v>1277</v>
      </c>
      <c r="R19" s="4">
        <v>1000</v>
      </c>
      <c r="S19" s="4" t="s">
        <v>26</v>
      </c>
    </row>
    <row r="20" spans="1:19" s="6" customFormat="1" ht="110" customHeight="1" x14ac:dyDescent="0.25">
      <c r="A20" s="4">
        <v>15</v>
      </c>
      <c r="B20" s="4" t="s">
        <v>101</v>
      </c>
      <c r="C20" s="4" t="s">
        <v>102</v>
      </c>
      <c r="D20" s="4" t="s">
        <v>25</v>
      </c>
      <c r="E20" s="4" t="s">
        <v>103</v>
      </c>
      <c r="F20" s="4" t="s">
        <v>97</v>
      </c>
      <c r="G20" s="4" t="s">
        <v>104</v>
      </c>
      <c r="H20" s="4" t="s">
        <v>105</v>
      </c>
      <c r="I20" s="4">
        <v>2026.12</v>
      </c>
      <c r="J20" s="4">
        <v>175</v>
      </c>
      <c r="K20" s="4">
        <v>175</v>
      </c>
      <c r="L20" s="4">
        <f t="shared" si="0"/>
        <v>0</v>
      </c>
      <c r="M20" s="4"/>
      <c r="N20" s="4" t="s">
        <v>106</v>
      </c>
      <c r="O20" s="4">
        <v>1368</v>
      </c>
      <c r="P20" s="4">
        <v>47</v>
      </c>
      <c r="Q20" s="4">
        <v>1321</v>
      </c>
      <c r="R20" s="4">
        <v>1000</v>
      </c>
      <c r="S20" s="4" t="s">
        <v>26</v>
      </c>
    </row>
    <row r="21" spans="1:19" s="6" customFormat="1" ht="89" customHeight="1" x14ac:dyDescent="0.25">
      <c r="A21" s="4">
        <v>16</v>
      </c>
      <c r="B21" s="4" t="s">
        <v>107</v>
      </c>
      <c r="C21" s="4" t="s">
        <v>24</v>
      </c>
      <c r="D21" s="4" t="s">
        <v>25</v>
      </c>
      <c r="E21" s="4" t="s">
        <v>103</v>
      </c>
      <c r="F21" s="4" t="s">
        <v>97</v>
      </c>
      <c r="G21" s="4" t="s">
        <v>104</v>
      </c>
      <c r="H21" s="4" t="s">
        <v>108</v>
      </c>
      <c r="I21" s="4">
        <v>2026.12</v>
      </c>
      <c r="J21" s="4">
        <v>195</v>
      </c>
      <c r="K21" s="4">
        <v>195</v>
      </c>
      <c r="L21" s="4">
        <f t="shared" si="0"/>
        <v>0</v>
      </c>
      <c r="M21" s="4"/>
      <c r="N21" s="4" t="s">
        <v>109</v>
      </c>
      <c r="O21" s="4">
        <v>1368</v>
      </c>
      <c r="P21" s="4">
        <v>47</v>
      </c>
      <c r="Q21" s="4">
        <v>1321</v>
      </c>
      <c r="R21" s="4">
        <v>1000</v>
      </c>
      <c r="S21" s="4" t="s">
        <v>26</v>
      </c>
    </row>
    <row r="22" spans="1:19" s="5" customFormat="1" ht="88" customHeight="1" x14ac:dyDescent="0.25">
      <c r="A22" s="4">
        <v>17</v>
      </c>
      <c r="B22" s="4" t="s">
        <v>110</v>
      </c>
      <c r="C22" s="4" t="s">
        <v>24</v>
      </c>
      <c r="D22" s="4" t="s">
        <v>25</v>
      </c>
      <c r="E22" s="4" t="s">
        <v>111</v>
      </c>
      <c r="F22" s="4" t="s">
        <v>112</v>
      </c>
      <c r="G22" s="4" t="s">
        <v>113</v>
      </c>
      <c r="H22" s="4" t="s">
        <v>114</v>
      </c>
      <c r="I22" s="4" t="s">
        <v>115</v>
      </c>
      <c r="J22" s="4">
        <v>105</v>
      </c>
      <c r="K22" s="4">
        <v>20</v>
      </c>
      <c r="L22" s="4">
        <f t="shared" si="0"/>
        <v>85</v>
      </c>
      <c r="M22" s="4" t="s">
        <v>116</v>
      </c>
      <c r="N22" s="4" t="s">
        <v>114</v>
      </c>
      <c r="O22" s="4">
        <v>27</v>
      </c>
      <c r="P22" s="4">
        <v>16</v>
      </c>
      <c r="Q22" s="4">
        <v>11</v>
      </c>
      <c r="R22" s="4">
        <v>200</v>
      </c>
      <c r="S22" s="4" t="s">
        <v>26</v>
      </c>
    </row>
    <row r="23" spans="1:19" s="5" customFormat="1" ht="80" customHeight="1" x14ac:dyDescent="0.25">
      <c r="A23" s="4">
        <v>18</v>
      </c>
      <c r="B23" s="4" t="s">
        <v>117</v>
      </c>
      <c r="C23" s="4" t="s">
        <v>24</v>
      </c>
      <c r="D23" s="4" t="s">
        <v>25</v>
      </c>
      <c r="E23" s="4" t="s">
        <v>118</v>
      </c>
      <c r="F23" s="4" t="s">
        <v>112</v>
      </c>
      <c r="G23" s="4" t="s">
        <v>119</v>
      </c>
      <c r="H23" s="4" t="s">
        <v>120</v>
      </c>
      <c r="I23" s="4" t="s">
        <v>115</v>
      </c>
      <c r="J23" s="4">
        <v>126</v>
      </c>
      <c r="K23" s="4">
        <v>40</v>
      </c>
      <c r="L23" s="4">
        <f t="shared" si="0"/>
        <v>86</v>
      </c>
      <c r="M23" s="4" t="s">
        <v>116</v>
      </c>
      <c r="N23" s="4" t="s">
        <v>121</v>
      </c>
      <c r="O23" s="4">
        <v>26</v>
      </c>
      <c r="P23" s="4">
        <v>2</v>
      </c>
      <c r="Q23" s="4">
        <v>24</v>
      </c>
      <c r="R23" s="4">
        <v>200</v>
      </c>
      <c r="S23" s="4" t="s">
        <v>26</v>
      </c>
    </row>
    <row r="24" spans="1:19" s="5" customFormat="1" ht="86" customHeight="1" x14ac:dyDescent="0.25">
      <c r="A24" s="4">
        <v>19</v>
      </c>
      <c r="B24" s="4" t="s">
        <v>122</v>
      </c>
      <c r="C24" s="4" t="s">
        <v>24</v>
      </c>
      <c r="D24" s="4" t="s">
        <v>25</v>
      </c>
      <c r="E24" s="4" t="s">
        <v>123</v>
      </c>
      <c r="F24" s="4" t="s">
        <v>112</v>
      </c>
      <c r="G24" s="4" t="s">
        <v>124</v>
      </c>
      <c r="H24" s="4" t="s">
        <v>125</v>
      </c>
      <c r="I24" s="4" t="s">
        <v>115</v>
      </c>
      <c r="J24" s="4">
        <v>168</v>
      </c>
      <c r="K24" s="4">
        <v>32</v>
      </c>
      <c r="L24" s="4">
        <f t="shared" si="0"/>
        <v>136</v>
      </c>
      <c r="M24" s="4" t="s">
        <v>116</v>
      </c>
      <c r="N24" s="4" t="s">
        <v>125</v>
      </c>
      <c r="O24" s="4">
        <v>52</v>
      </c>
      <c r="P24" s="4">
        <v>12</v>
      </c>
      <c r="Q24" s="4">
        <v>40</v>
      </c>
      <c r="R24" s="4">
        <v>200</v>
      </c>
      <c r="S24" s="4" t="s">
        <v>26</v>
      </c>
    </row>
    <row r="25" spans="1:19" s="5" customFormat="1" ht="79" customHeight="1" x14ac:dyDescent="0.25">
      <c r="A25" s="4">
        <v>20</v>
      </c>
      <c r="B25" s="4" t="s">
        <v>126</v>
      </c>
      <c r="C25" s="4" t="s">
        <v>24</v>
      </c>
      <c r="D25" s="4" t="s">
        <v>25</v>
      </c>
      <c r="E25" s="4" t="s">
        <v>127</v>
      </c>
      <c r="F25" s="4" t="s">
        <v>112</v>
      </c>
      <c r="G25" s="4" t="s">
        <v>113</v>
      </c>
      <c r="H25" s="4" t="s">
        <v>128</v>
      </c>
      <c r="I25" s="4" t="s">
        <v>115</v>
      </c>
      <c r="J25" s="4">
        <v>314</v>
      </c>
      <c r="K25" s="4">
        <v>62</v>
      </c>
      <c r="L25" s="4">
        <f t="shared" si="0"/>
        <v>252</v>
      </c>
      <c r="M25" s="4" t="s">
        <v>349</v>
      </c>
      <c r="N25" s="4" t="s">
        <v>129</v>
      </c>
      <c r="O25" s="4">
        <v>15</v>
      </c>
      <c r="P25" s="4">
        <v>10</v>
      </c>
      <c r="Q25" s="4">
        <v>5</v>
      </c>
      <c r="R25" s="4">
        <v>3000</v>
      </c>
      <c r="S25" s="4" t="s">
        <v>26</v>
      </c>
    </row>
    <row r="26" spans="1:19" s="5" customFormat="1" ht="92" customHeight="1" x14ac:dyDescent="0.25">
      <c r="A26" s="4">
        <v>21</v>
      </c>
      <c r="B26" s="4" t="s">
        <v>130</v>
      </c>
      <c r="C26" s="4" t="s">
        <v>24</v>
      </c>
      <c r="D26" s="4" t="s">
        <v>25</v>
      </c>
      <c r="E26" s="4" t="s">
        <v>118</v>
      </c>
      <c r="F26" s="4" t="s">
        <v>112</v>
      </c>
      <c r="G26" s="4" t="s">
        <v>119</v>
      </c>
      <c r="H26" s="4" t="s">
        <v>131</v>
      </c>
      <c r="I26" s="4" t="s">
        <v>132</v>
      </c>
      <c r="J26" s="4">
        <v>138</v>
      </c>
      <c r="K26" s="4">
        <v>27</v>
      </c>
      <c r="L26" s="4">
        <f t="shared" si="0"/>
        <v>111</v>
      </c>
      <c r="M26" s="4" t="s">
        <v>350</v>
      </c>
      <c r="N26" s="4" t="s">
        <v>133</v>
      </c>
      <c r="O26" s="4">
        <v>10</v>
      </c>
      <c r="P26" s="4">
        <v>1</v>
      </c>
      <c r="Q26" s="4">
        <v>9</v>
      </c>
      <c r="R26" s="4">
        <v>2000</v>
      </c>
      <c r="S26" s="4" t="s">
        <v>26</v>
      </c>
    </row>
    <row r="27" spans="1:19" s="5" customFormat="1" ht="97" customHeight="1" x14ac:dyDescent="0.25">
      <c r="A27" s="4">
        <v>22</v>
      </c>
      <c r="B27" s="4" t="s">
        <v>134</v>
      </c>
      <c r="C27" s="4" t="s">
        <v>24</v>
      </c>
      <c r="D27" s="4" t="s">
        <v>25</v>
      </c>
      <c r="E27" s="4" t="s">
        <v>135</v>
      </c>
      <c r="F27" s="4" t="s">
        <v>112</v>
      </c>
      <c r="G27" s="4" t="s">
        <v>136</v>
      </c>
      <c r="H27" s="4" t="s">
        <v>137</v>
      </c>
      <c r="I27" s="4" t="s">
        <v>138</v>
      </c>
      <c r="J27" s="4">
        <v>500</v>
      </c>
      <c r="K27" s="4">
        <v>100</v>
      </c>
      <c r="L27" s="4">
        <f t="shared" si="0"/>
        <v>400</v>
      </c>
      <c r="M27" s="4" t="s">
        <v>351</v>
      </c>
      <c r="N27" s="4" t="s">
        <v>139</v>
      </c>
      <c r="O27" s="4">
        <v>5</v>
      </c>
      <c r="P27" s="4">
        <v>1</v>
      </c>
      <c r="Q27" s="4">
        <v>4</v>
      </c>
      <c r="R27" s="4">
        <v>1000</v>
      </c>
      <c r="S27" s="4" t="s">
        <v>26</v>
      </c>
    </row>
    <row r="28" spans="1:19" s="5" customFormat="1" ht="76" customHeight="1" x14ac:dyDescent="0.25">
      <c r="A28" s="4">
        <v>23</v>
      </c>
      <c r="B28" s="4" t="s">
        <v>140</v>
      </c>
      <c r="C28" s="4" t="s">
        <v>141</v>
      </c>
      <c r="D28" s="4" t="s">
        <v>25</v>
      </c>
      <c r="E28" s="4" t="s">
        <v>142</v>
      </c>
      <c r="F28" s="4" t="s">
        <v>143</v>
      </c>
      <c r="G28" s="4" t="s">
        <v>144</v>
      </c>
      <c r="H28" s="4" t="s">
        <v>145</v>
      </c>
      <c r="I28" s="4" t="s">
        <v>146</v>
      </c>
      <c r="J28" s="4">
        <v>80</v>
      </c>
      <c r="K28" s="4">
        <v>52</v>
      </c>
      <c r="L28" s="4">
        <f t="shared" si="0"/>
        <v>28</v>
      </c>
      <c r="M28" s="4" t="s">
        <v>147</v>
      </c>
      <c r="N28" s="4" t="s">
        <v>148</v>
      </c>
      <c r="O28" s="4">
        <v>1036</v>
      </c>
      <c r="P28" s="4">
        <v>17</v>
      </c>
      <c r="Q28" s="4">
        <v>1019</v>
      </c>
      <c r="R28" s="4"/>
      <c r="S28" s="4" t="s">
        <v>26</v>
      </c>
    </row>
    <row r="29" spans="1:19" s="12" customFormat="1" ht="100" customHeight="1" x14ac:dyDescent="0.25">
      <c r="A29" s="4">
        <v>24</v>
      </c>
      <c r="B29" s="4" t="s">
        <v>149</v>
      </c>
      <c r="C29" s="4" t="s">
        <v>141</v>
      </c>
      <c r="D29" s="4" t="s">
        <v>25</v>
      </c>
      <c r="E29" s="4" t="s">
        <v>150</v>
      </c>
      <c r="F29" s="4" t="s">
        <v>143</v>
      </c>
      <c r="G29" s="4" t="s">
        <v>151</v>
      </c>
      <c r="H29" s="4" t="s">
        <v>152</v>
      </c>
      <c r="I29" s="4" t="s">
        <v>153</v>
      </c>
      <c r="J29" s="4">
        <v>90</v>
      </c>
      <c r="K29" s="4">
        <v>42</v>
      </c>
      <c r="L29" s="4">
        <f t="shared" si="0"/>
        <v>48</v>
      </c>
      <c r="M29" s="4" t="s">
        <v>147</v>
      </c>
      <c r="N29" s="4" t="s">
        <v>154</v>
      </c>
      <c r="O29" s="4">
        <v>932</v>
      </c>
      <c r="P29" s="4">
        <v>5</v>
      </c>
      <c r="Q29" s="4">
        <v>927</v>
      </c>
      <c r="R29" s="4">
        <v>3000</v>
      </c>
      <c r="S29" s="4" t="s">
        <v>26</v>
      </c>
    </row>
    <row r="30" spans="1:19" s="12" customFormat="1" ht="100" customHeight="1" x14ac:dyDescent="0.25">
      <c r="A30" s="4">
        <v>25</v>
      </c>
      <c r="B30" s="4" t="s">
        <v>155</v>
      </c>
      <c r="C30" s="4" t="s">
        <v>141</v>
      </c>
      <c r="D30" s="4" t="s">
        <v>25</v>
      </c>
      <c r="E30" s="4" t="s">
        <v>156</v>
      </c>
      <c r="F30" s="4" t="s">
        <v>143</v>
      </c>
      <c r="G30" s="4" t="s">
        <v>151</v>
      </c>
      <c r="H30" s="4" t="s">
        <v>157</v>
      </c>
      <c r="I30" s="4" t="s">
        <v>158</v>
      </c>
      <c r="J30" s="4">
        <v>200</v>
      </c>
      <c r="K30" s="4">
        <v>91</v>
      </c>
      <c r="L30" s="4">
        <f t="shared" si="0"/>
        <v>109</v>
      </c>
      <c r="M30" s="4" t="s">
        <v>147</v>
      </c>
      <c r="N30" s="4" t="s">
        <v>159</v>
      </c>
      <c r="O30" s="4">
        <v>932</v>
      </c>
      <c r="P30" s="4">
        <v>5</v>
      </c>
      <c r="Q30" s="4">
        <v>927</v>
      </c>
      <c r="R30" s="4">
        <v>5000</v>
      </c>
      <c r="S30" s="4" t="s">
        <v>26</v>
      </c>
    </row>
    <row r="31" spans="1:19" s="11" customFormat="1" ht="62" customHeight="1" x14ac:dyDescent="0.25">
      <c r="A31" s="4">
        <v>26</v>
      </c>
      <c r="B31" s="4" t="s">
        <v>160</v>
      </c>
      <c r="C31" s="4" t="s">
        <v>24</v>
      </c>
      <c r="D31" s="4" t="s">
        <v>25</v>
      </c>
      <c r="E31" s="4" t="s">
        <v>161</v>
      </c>
      <c r="F31" s="4" t="s">
        <v>143</v>
      </c>
      <c r="G31" s="4" t="s">
        <v>151</v>
      </c>
      <c r="H31" s="4" t="s">
        <v>162</v>
      </c>
      <c r="I31" s="4" t="s">
        <v>163</v>
      </c>
      <c r="J31" s="4">
        <v>54.905999999999999</v>
      </c>
      <c r="K31" s="4">
        <v>54.905999999999999</v>
      </c>
      <c r="L31" s="4">
        <f t="shared" si="0"/>
        <v>0</v>
      </c>
      <c r="M31" s="4"/>
      <c r="N31" s="4" t="s">
        <v>164</v>
      </c>
      <c r="O31" s="4">
        <v>420</v>
      </c>
      <c r="P31" s="4">
        <v>115</v>
      </c>
      <c r="Q31" s="4">
        <v>305</v>
      </c>
      <c r="R31" s="4"/>
      <c r="S31" s="4" t="s">
        <v>26</v>
      </c>
    </row>
    <row r="32" spans="1:19" s="5" customFormat="1" ht="79" customHeight="1" x14ac:dyDescent="0.25">
      <c r="A32" s="4">
        <v>27</v>
      </c>
      <c r="B32" s="4" t="s">
        <v>165</v>
      </c>
      <c r="C32" s="4" t="s">
        <v>141</v>
      </c>
      <c r="D32" s="4" t="s">
        <v>25</v>
      </c>
      <c r="E32" s="4" t="s">
        <v>166</v>
      </c>
      <c r="F32" s="4" t="s">
        <v>143</v>
      </c>
      <c r="G32" s="4" t="s">
        <v>167</v>
      </c>
      <c r="H32" s="4" t="s">
        <v>168</v>
      </c>
      <c r="I32" s="4" t="s">
        <v>169</v>
      </c>
      <c r="J32" s="4">
        <v>80</v>
      </c>
      <c r="K32" s="4">
        <v>42</v>
      </c>
      <c r="L32" s="4">
        <f t="shared" si="0"/>
        <v>38</v>
      </c>
      <c r="M32" s="4" t="s">
        <v>170</v>
      </c>
      <c r="N32" s="4" t="s">
        <v>148</v>
      </c>
      <c r="O32" s="4">
        <v>148</v>
      </c>
      <c r="P32" s="4">
        <v>96</v>
      </c>
      <c r="Q32" s="4">
        <v>52</v>
      </c>
      <c r="R32" s="4">
        <v>18000</v>
      </c>
      <c r="S32" s="4" t="s">
        <v>26</v>
      </c>
    </row>
    <row r="33" spans="1:19" s="5" customFormat="1" ht="70" customHeight="1" x14ac:dyDescent="0.25">
      <c r="A33" s="4">
        <v>28</v>
      </c>
      <c r="B33" s="4" t="s">
        <v>171</v>
      </c>
      <c r="C33" s="4" t="s">
        <v>141</v>
      </c>
      <c r="D33" s="4" t="s">
        <v>25</v>
      </c>
      <c r="E33" s="4" t="s">
        <v>172</v>
      </c>
      <c r="F33" s="4" t="s">
        <v>143</v>
      </c>
      <c r="G33" s="4" t="s">
        <v>173</v>
      </c>
      <c r="H33" s="4" t="s">
        <v>174</v>
      </c>
      <c r="I33" s="4" t="s">
        <v>175</v>
      </c>
      <c r="J33" s="4">
        <v>138</v>
      </c>
      <c r="K33" s="4">
        <v>90</v>
      </c>
      <c r="L33" s="4">
        <f t="shared" si="0"/>
        <v>48</v>
      </c>
      <c r="M33" s="4" t="s">
        <v>176</v>
      </c>
      <c r="N33" s="4" t="s">
        <v>174</v>
      </c>
      <c r="O33" s="4">
        <v>1412</v>
      </c>
      <c r="P33" s="4">
        <v>841</v>
      </c>
      <c r="Q33" s="4">
        <v>51</v>
      </c>
      <c r="R33" s="4">
        <v>3000</v>
      </c>
      <c r="S33" s="4" t="s">
        <v>26</v>
      </c>
    </row>
    <row r="34" spans="1:19" s="5" customFormat="1" ht="76" customHeight="1" x14ac:dyDescent="0.25">
      <c r="A34" s="4">
        <v>29</v>
      </c>
      <c r="B34" s="4" t="s">
        <v>177</v>
      </c>
      <c r="C34" s="4" t="s">
        <v>141</v>
      </c>
      <c r="D34" s="4" t="s">
        <v>25</v>
      </c>
      <c r="E34" s="4" t="s">
        <v>178</v>
      </c>
      <c r="F34" s="4" t="s">
        <v>143</v>
      </c>
      <c r="G34" s="4" t="s">
        <v>173</v>
      </c>
      <c r="H34" s="4" t="s">
        <v>179</v>
      </c>
      <c r="I34" s="4" t="s">
        <v>175</v>
      </c>
      <c r="J34" s="4">
        <v>46</v>
      </c>
      <c r="K34" s="4">
        <v>30</v>
      </c>
      <c r="L34" s="4">
        <f t="shared" si="0"/>
        <v>16</v>
      </c>
      <c r="M34" s="4" t="s">
        <v>176</v>
      </c>
      <c r="N34" s="4" t="s">
        <v>179</v>
      </c>
      <c r="O34" s="4">
        <v>1412</v>
      </c>
      <c r="P34" s="4">
        <v>841</v>
      </c>
      <c r="Q34" s="4">
        <v>51</v>
      </c>
      <c r="R34" s="4">
        <v>3000</v>
      </c>
      <c r="S34" s="4" t="s">
        <v>26</v>
      </c>
    </row>
    <row r="35" spans="1:19" s="5" customFormat="1" ht="86" customHeight="1" x14ac:dyDescent="0.25">
      <c r="A35" s="4">
        <v>30</v>
      </c>
      <c r="B35" s="4" t="s">
        <v>180</v>
      </c>
      <c r="C35" s="4" t="s">
        <v>24</v>
      </c>
      <c r="D35" s="4" t="s">
        <v>25</v>
      </c>
      <c r="E35" s="4" t="s">
        <v>181</v>
      </c>
      <c r="F35" s="4" t="s">
        <v>182</v>
      </c>
      <c r="G35" s="4" t="s">
        <v>183</v>
      </c>
      <c r="H35" s="4" t="s">
        <v>184</v>
      </c>
      <c r="I35" s="4" t="s">
        <v>185</v>
      </c>
      <c r="J35" s="4">
        <v>1500</v>
      </c>
      <c r="K35" s="4">
        <v>200</v>
      </c>
      <c r="L35" s="4">
        <f t="shared" si="0"/>
        <v>1300</v>
      </c>
      <c r="M35" s="4"/>
      <c r="N35" s="4" t="s">
        <v>186</v>
      </c>
      <c r="O35" s="4">
        <v>1756</v>
      </c>
      <c r="P35" s="4">
        <v>21</v>
      </c>
      <c r="Q35" s="4">
        <v>1735</v>
      </c>
      <c r="R35" s="4" t="s">
        <v>187</v>
      </c>
      <c r="S35" s="4" t="s">
        <v>26</v>
      </c>
    </row>
    <row r="36" spans="1:19" s="5" customFormat="1" ht="86" customHeight="1" x14ac:dyDescent="0.25">
      <c r="A36" s="4">
        <v>31</v>
      </c>
      <c r="B36" s="4" t="s">
        <v>188</v>
      </c>
      <c r="C36" s="4" t="s">
        <v>24</v>
      </c>
      <c r="D36" s="4" t="s">
        <v>25</v>
      </c>
      <c r="E36" s="4" t="s">
        <v>181</v>
      </c>
      <c r="F36" s="4" t="s">
        <v>182</v>
      </c>
      <c r="G36" s="4" t="s">
        <v>183</v>
      </c>
      <c r="H36" s="4" t="s">
        <v>189</v>
      </c>
      <c r="I36" s="4" t="s">
        <v>190</v>
      </c>
      <c r="J36" s="4">
        <v>400</v>
      </c>
      <c r="K36" s="4">
        <v>90</v>
      </c>
      <c r="L36" s="4">
        <f t="shared" si="0"/>
        <v>310</v>
      </c>
      <c r="M36" s="4" t="s">
        <v>191</v>
      </c>
      <c r="N36" s="4" t="s">
        <v>192</v>
      </c>
      <c r="O36" s="4">
        <v>1757</v>
      </c>
      <c r="P36" s="4">
        <v>22</v>
      </c>
      <c r="Q36" s="4">
        <v>1736</v>
      </c>
      <c r="R36" s="4" t="s">
        <v>193</v>
      </c>
      <c r="S36" s="4" t="s">
        <v>26</v>
      </c>
    </row>
    <row r="37" spans="1:19" s="5" customFormat="1" ht="69" customHeight="1" x14ac:dyDescent="0.25">
      <c r="A37" s="4">
        <v>32</v>
      </c>
      <c r="B37" s="4" t="s">
        <v>194</v>
      </c>
      <c r="C37" s="4" t="s">
        <v>24</v>
      </c>
      <c r="D37" s="4" t="s">
        <v>25</v>
      </c>
      <c r="E37" s="4" t="s">
        <v>195</v>
      </c>
      <c r="F37" s="4" t="s">
        <v>182</v>
      </c>
      <c r="G37" s="4" t="s">
        <v>195</v>
      </c>
      <c r="H37" s="4" t="s">
        <v>196</v>
      </c>
      <c r="I37" s="4" t="s">
        <v>197</v>
      </c>
      <c r="J37" s="4">
        <v>150</v>
      </c>
      <c r="K37" s="4">
        <v>40.5</v>
      </c>
      <c r="L37" s="4">
        <f t="shared" si="0"/>
        <v>109.5</v>
      </c>
      <c r="M37" s="4" t="s">
        <v>191</v>
      </c>
      <c r="N37" s="4" t="s">
        <v>198</v>
      </c>
      <c r="O37" s="4">
        <v>1251</v>
      </c>
      <c r="P37" s="4">
        <v>2</v>
      </c>
      <c r="Q37" s="4">
        <v>1251</v>
      </c>
      <c r="R37" s="4" t="s">
        <v>199</v>
      </c>
      <c r="S37" s="4" t="s">
        <v>26</v>
      </c>
    </row>
    <row r="38" spans="1:19" s="5" customFormat="1" ht="179.5" customHeight="1" x14ac:dyDescent="0.25">
      <c r="A38" s="4">
        <v>33</v>
      </c>
      <c r="B38" s="4" t="s">
        <v>200</v>
      </c>
      <c r="C38" s="4" t="s">
        <v>24</v>
      </c>
      <c r="D38" s="4" t="s">
        <v>25</v>
      </c>
      <c r="E38" s="4" t="s">
        <v>201</v>
      </c>
      <c r="F38" s="4" t="s">
        <v>202</v>
      </c>
      <c r="G38" s="4" t="s">
        <v>201</v>
      </c>
      <c r="H38" s="4" t="s">
        <v>203</v>
      </c>
      <c r="I38" s="4" t="s">
        <v>204</v>
      </c>
      <c r="J38" s="4">
        <v>308</v>
      </c>
      <c r="K38" s="4">
        <v>200</v>
      </c>
      <c r="L38" s="4">
        <f t="shared" si="0"/>
        <v>108</v>
      </c>
      <c r="M38" s="4"/>
      <c r="N38" s="4" t="s">
        <v>205</v>
      </c>
      <c r="O38" s="4">
        <v>1500</v>
      </c>
      <c r="P38" s="4">
        <v>20</v>
      </c>
      <c r="Q38" s="4">
        <v>1480</v>
      </c>
      <c r="R38" s="4">
        <v>300</v>
      </c>
      <c r="S38" s="4" t="s">
        <v>206</v>
      </c>
    </row>
    <row r="39" spans="1:19" s="13" customFormat="1" ht="68" customHeight="1" x14ac:dyDescent="0.25">
      <c r="A39" s="4">
        <v>34</v>
      </c>
      <c r="B39" s="4" t="s">
        <v>207</v>
      </c>
      <c r="C39" s="4" t="s">
        <v>208</v>
      </c>
      <c r="D39" s="4" t="s">
        <v>60</v>
      </c>
      <c r="E39" s="4" t="s">
        <v>209</v>
      </c>
      <c r="F39" s="4" t="s">
        <v>210</v>
      </c>
      <c r="G39" s="4" t="s">
        <v>211</v>
      </c>
      <c r="H39" s="4" t="s">
        <v>212</v>
      </c>
      <c r="I39" s="4" t="s">
        <v>213</v>
      </c>
      <c r="J39" s="4">
        <v>267.0575</v>
      </c>
      <c r="K39" s="4">
        <v>200</v>
      </c>
      <c r="L39" s="4">
        <f t="shared" si="0"/>
        <v>67.057500000000005</v>
      </c>
      <c r="M39" s="4"/>
      <c r="N39" s="4" t="s">
        <v>214</v>
      </c>
      <c r="O39" s="4">
        <v>356</v>
      </c>
      <c r="P39" s="4">
        <v>15</v>
      </c>
      <c r="Q39" s="4">
        <v>341</v>
      </c>
      <c r="R39" s="4"/>
      <c r="S39" s="4" t="s">
        <v>215</v>
      </c>
    </row>
    <row r="40" spans="1:19" s="5" customFormat="1" ht="56" customHeight="1" x14ac:dyDescent="0.25">
      <c r="A40" s="4">
        <v>35</v>
      </c>
      <c r="B40" s="4" t="s">
        <v>216</v>
      </c>
      <c r="C40" s="4" t="s">
        <v>24</v>
      </c>
      <c r="D40" s="4" t="s">
        <v>25</v>
      </c>
      <c r="E40" s="4" t="s">
        <v>217</v>
      </c>
      <c r="F40" s="4" t="s">
        <v>218</v>
      </c>
      <c r="G40" s="4" t="s">
        <v>219</v>
      </c>
      <c r="H40" s="4" t="s">
        <v>220</v>
      </c>
      <c r="I40" s="4" t="s">
        <v>221</v>
      </c>
      <c r="J40" s="4">
        <v>177</v>
      </c>
      <c r="K40" s="4">
        <v>60</v>
      </c>
      <c r="L40" s="4">
        <f t="shared" si="0"/>
        <v>117</v>
      </c>
      <c r="M40" s="4" t="s">
        <v>116</v>
      </c>
      <c r="N40" s="4" t="s">
        <v>222</v>
      </c>
      <c r="O40" s="4">
        <v>264</v>
      </c>
      <c r="P40" s="4">
        <v>20</v>
      </c>
      <c r="Q40" s="4">
        <v>244</v>
      </c>
      <c r="R40" s="4" t="s">
        <v>223</v>
      </c>
      <c r="S40" s="4" t="s">
        <v>26</v>
      </c>
    </row>
    <row r="41" spans="1:19" s="5" customFormat="1" ht="51" customHeight="1" x14ac:dyDescent="0.25">
      <c r="A41" s="4">
        <v>36</v>
      </c>
      <c r="B41" s="4" t="s">
        <v>224</v>
      </c>
      <c r="C41" s="4" t="s">
        <v>24</v>
      </c>
      <c r="D41" s="4" t="s">
        <v>25</v>
      </c>
      <c r="E41" s="4" t="s">
        <v>225</v>
      </c>
      <c r="F41" s="4" t="s">
        <v>218</v>
      </c>
      <c r="G41" s="4" t="s">
        <v>226</v>
      </c>
      <c r="H41" s="4" t="s">
        <v>227</v>
      </c>
      <c r="I41" s="4" t="s">
        <v>228</v>
      </c>
      <c r="J41" s="4">
        <v>318</v>
      </c>
      <c r="K41" s="4">
        <v>120</v>
      </c>
      <c r="L41" s="4">
        <f t="shared" si="0"/>
        <v>198</v>
      </c>
      <c r="M41" s="4" t="s">
        <v>116</v>
      </c>
      <c r="N41" s="4" t="s">
        <v>229</v>
      </c>
      <c r="O41" s="4">
        <v>400</v>
      </c>
      <c r="P41" s="4">
        <v>58</v>
      </c>
      <c r="Q41" s="4">
        <v>8</v>
      </c>
      <c r="R41" s="4" t="s">
        <v>193</v>
      </c>
      <c r="S41" s="4" t="s">
        <v>26</v>
      </c>
    </row>
    <row r="42" spans="1:19" s="5" customFormat="1" ht="73" customHeight="1" x14ac:dyDescent="0.25">
      <c r="A42" s="4">
        <v>37</v>
      </c>
      <c r="B42" s="4" t="s">
        <v>230</v>
      </c>
      <c r="C42" s="4" t="s">
        <v>24</v>
      </c>
      <c r="D42" s="4" t="s">
        <v>25</v>
      </c>
      <c r="E42" s="4" t="s">
        <v>231</v>
      </c>
      <c r="F42" s="4" t="s">
        <v>232</v>
      </c>
      <c r="G42" s="4" t="s">
        <v>233</v>
      </c>
      <c r="H42" s="4" t="s">
        <v>234</v>
      </c>
      <c r="I42" s="4" t="s">
        <v>235</v>
      </c>
      <c r="J42" s="4">
        <v>260</v>
      </c>
      <c r="K42" s="4">
        <v>260</v>
      </c>
      <c r="L42" s="4">
        <f t="shared" si="0"/>
        <v>0</v>
      </c>
      <c r="M42" s="4"/>
      <c r="N42" s="4" t="s">
        <v>236</v>
      </c>
      <c r="O42" s="4">
        <v>350</v>
      </c>
      <c r="P42" s="4">
        <v>2</v>
      </c>
      <c r="Q42" s="4">
        <v>20</v>
      </c>
      <c r="R42" s="4">
        <v>5000</v>
      </c>
      <c r="S42" s="4" t="s">
        <v>26</v>
      </c>
    </row>
    <row r="43" spans="1:19" s="5" customFormat="1" ht="62" customHeight="1" x14ac:dyDescent="0.25">
      <c r="A43" s="4">
        <v>38</v>
      </c>
      <c r="B43" s="4" t="s">
        <v>237</v>
      </c>
      <c r="C43" s="4" t="s">
        <v>24</v>
      </c>
      <c r="D43" s="4" t="s">
        <v>25</v>
      </c>
      <c r="E43" s="4" t="s">
        <v>238</v>
      </c>
      <c r="F43" s="4" t="s">
        <v>239</v>
      </c>
      <c r="G43" s="4" t="s">
        <v>240</v>
      </c>
      <c r="H43" s="4" t="s">
        <v>241</v>
      </c>
      <c r="I43" s="4" t="s">
        <v>242</v>
      </c>
      <c r="J43" s="4">
        <v>120</v>
      </c>
      <c r="K43" s="4">
        <v>62.4</v>
      </c>
      <c r="L43" s="4">
        <f t="shared" si="0"/>
        <v>57.6</v>
      </c>
      <c r="M43" s="4" t="s">
        <v>243</v>
      </c>
      <c r="N43" s="4" t="s">
        <v>244</v>
      </c>
      <c r="O43" s="4">
        <v>40</v>
      </c>
      <c r="P43" s="4">
        <v>2</v>
      </c>
      <c r="Q43" s="4">
        <v>38</v>
      </c>
      <c r="R43" s="4"/>
      <c r="S43" s="4" t="s">
        <v>26</v>
      </c>
    </row>
    <row r="44" spans="1:19" s="5" customFormat="1" ht="62" customHeight="1" x14ac:dyDescent="0.25">
      <c r="A44" s="4">
        <v>39</v>
      </c>
      <c r="B44" s="4" t="s">
        <v>245</v>
      </c>
      <c r="C44" s="4" t="s">
        <v>24</v>
      </c>
      <c r="D44" s="4" t="s">
        <v>25</v>
      </c>
      <c r="E44" s="4" t="s">
        <v>238</v>
      </c>
      <c r="F44" s="4" t="s">
        <v>239</v>
      </c>
      <c r="G44" s="4" t="s">
        <v>240</v>
      </c>
      <c r="H44" s="4" t="s">
        <v>246</v>
      </c>
      <c r="I44" s="4" t="s">
        <v>242</v>
      </c>
      <c r="J44" s="4">
        <v>5</v>
      </c>
      <c r="K44" s="4">
        <v>1.45</v>
      </c>
      <c r="L44" s="4">
        <f t="shared" si="0"/>
        <v>3.55</v>
      </c>
      <c r="M44" s="4" t="s">
        <v>247</v>
      </c>
      <c r="N44" s="4" t="s">
        <v>248</v>
      </c>
      <c r="O44" s="4">
        <v>40</v>
      </c>
      <c r="P44" s="4">
        <v>2</v>
      </c>
      <c r="Q44" s="4">
        <v>38</v>
      </c>
      <c r="R44" s="4"/>
      <c r="S44" s="4" t="s">
        <v>26</v>
      </c>
    </row>
    <row r="45" spans="1:19" s="5" customFormat="1" ht="110.5" customHeight="1" x14ac:dyDescent="0.25">
      <c r="A45" s="4">
        <v>40</v>
      </c>
      <c r="B45" s="4" t="s">
        <v>249</v>
      </c>
      <c r="C45" s="4" t="s">
        <v>24</v>
      </c>
      <c r="D45" s="4" t="s">
        <v>25</v>
      </c>
      <c r="E45" s="4" t="s">
        <v>250</v>
      </c>
      <c r="F45" s="4" t="s">
        <v>250</v>
      </c>
      <c r="G45" s="4" t="s">
        <v>251</v>
      </c>
      <c r="H45" s="4" t="s">
        <v>252</v>
      </c>
      <c r="I45" s="4" t="s">
        <v>253</v>
      </c>
      <c r="J45" s="4">
        <v>50</v>
      </c>
      <c r="K45" s="4">
        <v>50</v>
      </c>
      <c r="L45" s="4">
        <f t="shared" si="0"/>
        <v>0</v>
      </c>
      <c r="M45" s="4"/>
      <c r="N45" s="4" t="s">
        <v>254</v>
      </c>
      <c r="O45" s="4">
        <v>279</v>
      </c>
      <c r="P45" s="4">
        <v>227</v>
      </c>
      <c r="Q45" s="4">
        <v>52</v>
      </c>
      <c r="R45" s="4"/>
      <c r="S45" s="4" t="s">
        <v>26</v>
      </c>
    </row>
    <row r="46" spans="1:19" s="5" customFormat="1" ht="75.5" customHeight="1" x14ac:dyDescent="0.25">
      <c r="A46" s="4">
        <v>41</v>
      </c>
      <c r="B46" s="4" t="s">
        <v>255</v>
      </c>
      <c r="C46" s="4" t="s">
        <v>24</v>
      </c>
      <c r="D46" s="4" t="s">
        <v>25</v>
      </c>
      <c r="E46" s="4" t="s">
        <v>256</v>
      </c>
      <c r="F46" s="4" t="s">
        <v>257</v>
      </c>
      <c r="G46" s="4" t="s">
        <v>258</v>
      </c>
      <c r="H46" s="4" t="s">
        <v>259</v>
      </c>
      <c r="I46" s="4" t="s">
        <v>260</v>
      </c>
      <c r="J46" s="4">
        <v>90</v>
      </c>
      <c r="K46" s="4">
        <v>30</v>
      </c>
      <c r="L46" s="4">
        <f t="shared" si="0"/>
        <v>60</v>
      </c>
      <c r="M46" s="4"/>
      <c r="N46" s="4" t="s">
        <v>259</v>
      </c>
      <c r="O46" s="4">
        <v>844</v>
      </c>
      <c r="P46" s="4">
        <v>25</v>
      </c>
      <c r="Q46" s="4">
        <v>0</v>
      </c>
      <c r="R46" s="4">
        <v>0</v>
      </c>
      <c r="S46" s="4" t="s">
        <v>26</v>
      </c>
    </row>
    <row r="47" spans="1:19" s="5" customFormat="1" ht="112" customHeight="1" x14ac:dyDescent="0.25">
      <c r="A47" s="4">
        <v>42</v>
      </c>
      <c r="B47" s="4" t="s">
        <v>261</v>
      </c>
      <c r="C47" s="4" t="s">
        <v>24</v>
      </c>
      <c r="D47" s="4" t="s">
        <v>25</v>
      </c>
      <c r="E47" s="4" t="s">
        <v>262</v>
      </c>
      <c r="F47" s="4" t="s">
        <v>257</v>
      </c>
      <c r="G47" s="4" t="s">
        <v>263</v>
      </c>
      <c r="H47" s="4" t="s">
        <v>264</v>
      </c>
      <c r="I47" s="4" t="s">
        <v>265</v>
      </c>
      <c r="J47" s="4">
        <v>100.36</v>
      </c>
      <c r="K47" s="4">
        <v>20.07</v>
      </c>
      <c r="L47" s="4">
        <f t="shared" si="0"/>
        <v>80.289999999999992</v>
      </c>
      <c r="M47" s="4"/>
      <c r="N47" s="4" t="s">
        <v>264</v>
      </c>
      <c r="O47" s="4">
        <v>10</v>
      </c>
      <c r="P47" s="4">
        <v>2</v>
      </c>
      <c r="Q47" s="4">
        <v>0</v>
      </c>
      <c r="R47" s="4">
        <v>0</v>
      </c>
      <c r="S47" s="4" t="s">
        <v>26</v>
      </c>
    </row>
    <row r="48" spans="1:19" s="5" customFormat="1" ht="96.5" customHeight="1" x14ac:dyDescent="0.25">
      <c r="A48" s="4">
        <v>43</v>
      </c>
      <c r="B48" s="4" t="s">
        <v>266</v>
      </c>
      <c r="C48" s="4" t="s">
        <v>24</v>
      </c>
      <c r="D48" s="4" t="s">
        <v>25</v>
      </c>
      <c r="E48" s="4" t="s">
        <v>267</v>
      </c>
      <c r="F48" s="4" t="s">
        <v>257</v>
      </c>
      <c r="G48" s="4" t="s">
        <v>263</v>
      </c>
      <c r="H48" s="4" t="s">
        <v>268</v>
      </c>
      <c r="I48" s="4" t="s">
        <v>269</v>
      </c>
      <c r="J48" s="4">
        <v>180</v>
      </c>
      <c r="K48" s="4">
        <v>36</v>
      </c>
      <c r="L48" s="4">
        <f t="shared" si="0"/>
        <v>144</v>
      </c>
      <c r="M48" s="4"/>
      <c r="N48" s="4" t="s">
        <v>268</v>
      </c>
      <c r="O48" s="4">
        <v>100</v>
      </c>
      <c r="P48" s="4">
        <v>0</v>
      </c>
      <c r="Q48" s="4">
        <v>0</v>
      </c>
      <c r="R48" s="4">
        <v>0</v>
      </c>
      <c r="S48" s="4" t="s">
        <v>26</v>
      </c>
    </row>
    <row r="49" spans="1:19" s="5" customFormat="1" ht="87.5" customHeight="1" x14ac:dyDescent="0.25">
      <c r="A49" s="4">
        <v>44</v>
      </c>
      <c r="B49" s="4" t="s">
        <v>270</v>
      </c>
      <c r="C49" s="4" t="s">
        <v>24</v>
      </c>
      <c r="D49" s="4" t="s">
        <v>25</v>
      </c>
      <c r="E49" s="4" t="s">
        <v>271</v>
      </c>
      <c r="F49" s="4" t="s">
        <v>272</v>
      </c>
      <c r="G49" s="4" t="s">
        <v>273</v>
      </c>
      <c r="H49" s="4" t="s">
        <v>56</v>
      </c>
      <c r="I49" s="4" t="s">
        <v>274</v>
      </c>
      <c r="J49" s="4">
        <v>90</v>
      </c>
      <c r="K49" s="4">
        <v>40</v>
      </c>
      <c r="L49" s="4">
        <f t="shared" si="0"/>
        <v>50</v>
      </c>
      <c r="M49" s="4" t="s">
        <v>116</v>
      </c>
      <c r="N49" s="4" t="s">
        <v>121</v>
      </c>
      <c r="O49" s="4">
        <v>1524</v>
      </c>
      <c r="P49" s="4">
        <v>40</v>
      </c>
      <c r="Q49" s="4">
        <v>1484</v>
      </c>
      <c r="R49" s="4"/>
      <c r="S49" s="4" t="s">
        <v>26</v>
      </c>
    </row>
    <row r="50" spans="1:19" s="5" customFormat="1" ht="87.5" customHeight="1" x14ac:dyDescent="0.25">
      <c r="A50" s="4">
        <v>45</v>
      </c>
      <c r="B50" s="4" t="s">
        <v>270</v>
      </c>
      <c r="C50" s="4" t="s">
        <v>24</v>
      </c>
      <c r="D50" s="4" t="s">
        <v>25</v>
      </c>
      <c r="E50" s="4" t="s">
        <v>275</v>
      </c>
      <c r="F50" s="4" t="s">
        <v>272</v>
      </c>
      <c r="G50" s="4" t="s">
        <v>276</v>
      </c>
      <c r="H50" s="4" t="s">
        <v>81</v>
      </c>
      <c r="I50" s="4" t="s">
        <v>274</v>
      </c>
      <c r="J50" s="4">
        <v>40</v>
      </c>
      <c r="K50" s="4">
        <v>20</v>
      </c>
      <c r="L50" s="4">
        <f t="shared" si="0"/>
        <v>20</v>
      </c>
      <c r="M50" s="4" t="s">
        <v>116</v>
      </c>
      <c r="N50" s="4" t="s">
        <v>114</v>
      </c>
      <c r="O50" s="4">
        <v>314</v>
      </c>
      <c r="P50" s="4">
        <v>13</v>
      </c>
      <c r="Q50" s="4">
        <v>301</v>
      </c>
      <c r="R50" s="4"/>
      <c r="S50" s="4" t="s">
        <v>26</v>
      </c>
    </row>
    <row r="51" spans="1:19" s="12" customFormat="1" ht="96" customHeight="1" x14ac:dyDescent="0.25">
      <c r="A51" s="4">
        <v>46</v>
      </c>
      <c r="B51" s="4" t="s">
        <v>277</v>
      </c>
      <c r="C51" s="4" t="s">
        <v>141</v>
      </c>
      <c r="D51" s="4" t="s">
        <v>60</v>
      </c>
      <c r="E51" s="4" t="s">
        <v>278</v>
      </c>
      <c r="F51" s="4" t="s">
        <v>279</v>
      </c>
      <c r="G51" s="4" t="s">
        <v>280</v>
      </c>
      <c r="H51" s="4" t="s">
        <v>281</v>
      </c>
      <c r="I51" s="4" t="s">
        <v>282</v>
      </c>
      <c r="J51" s="4">
        <v>90.816452999999996</v>
      </c>
      <c r="K51" s="4">
        <v>90</v>
      </c>
      <c r="L51" s="4">
        <v>0.81645299999999998</v>
      </c>
      <c r="M51" s="4"/>
      <c r="N51" s="4" t="s">
        <v>283</v>
      </c>
      <c r="O51" s="4">
        <v>30</v>
      </c>
      <c r="P51" s="4">
        <v>0</v>
      </c>
      <c r="Q51" s="4">
        <v>30</v>
      </c>
      <c r="R51" s="4"/>
      <c r="S51" s="4" t="s">
        <v>26</v>
      </c>
    </row>
    <row r="52" spans="1:19" s="11" customFormat="1" ht="59" customHeight="1" x14ac:dyDescent="0.25">
      <c r="A52" s="4">
        <v>47</v>
      </c>
      <c r="B52" s="4" t="s">
        <v>284</v>
      </c>
      <c r="C52" s="4" t="s">
        <v>24</v>
      </c>
      <c r="D52" s="4" t="s">
        <v>25</v>
      </c>
      <c r="E52" s="4" t="s">
        <v>285</v>
      </c>
      <c r="F52" s="4" t="s">
        <v>279</v>
      </c>
      <c r="G52" s="4" t="s">
        <v>285</v>
      </c>
      <c r="H52" s="4" t="s">
        <v>286</v>
      </c>
      <c r="I52" s="4" t="s">
        <v>287</v>
      </c>
      <c r="J52" s="4">
        <v>79.1952</v>
      </c>
      <c r="K52" s="4">
        <v>79</v>
      </c>
      <c r="L52" s="4">
        <v>0.19520000000000001</v>
      </c>
      <c r="M52" s="4"/>
      <c r="N52" s="4" t="s">
        <v>288</v>
      </c>
      <c r="O52" s="4">
        <v>1026</v>
      </c>
      <c r="P52" s="4">
        <v>147</v>
      </c>
      <c r="Q52" s="4">
        <v>879</v>
      </c>
      <c r="R52" s="4">
        <v>200</v>
      </c>
      <c r="S52" s="4" t="s">
        <v>26</v>
      </c>
    </row>
    <row r="53" spans="1:19" s="11" customFormat="1" ht="88" customHeight="1" x14ac:dyDescent="0.25">
      <c r="A53" s="4">
        <v>48</v>
      </c>
      <c r="B53" s="4" t="s">
        <v>289</v>
      </c>
      <c r="C53" s="4" t="s">
        <v>24</v>
      </c>
      <c r="D53" s="4" t="s">
        <v>25</v>
      </c>
      <c r="E53" s="4" t="s">
        <v>290</v>
      </c>
      <c r="F53" s="4" t="s">
        <v>279</v>
      </c>
      <c r="G53" s="4" t="s">
        <v>291</v>
      </c>
      <c r="H53" s="4" t="s">
        <v>292</v>
      </c>
      <c r="I53" s="4" t="s">
        <v>293</v>
      </c>
      <c r="J53" s="4">
        <v>110</v>
      </c>
      <c r="K53" s="4">
        <v>71.5</v>
      </c>
      <c r="L53" s="4">
        <v>38.5</v>
      </c>
      <c r="M53" s="4" t="s">
        <v>243</v>
      </c>
      <c r="N53" s="4" t="s">
        <v>292</v>
      </c>
      <c r="O53" s="4">
        <v>30</v>
      </c>
      <c r="P53" s="4">
        <v>1</v>
      </c>
      <c r="Q53" s="4">
        <v>29</v>
      </c>
      <c r="R53" s="4">
        <v>6000</v>
      </c>
      <c r="S53" s="4" t="s">
        <v>26</v>
      </c>
    </row>
    <row r="54" spans="1:19" s="12" customFormat="1" ht="88" customHeight="1" x14ac:dyDescent="0.25">
      <c r="A54" s="4">
        <v>49</v>
      </c>
      <c r="B54" s="4" t="s">
        <v>294</v>
      </c>
      <c r="C54" s="4" t="s">
        <v>24</v>
      </c>
      <c r="D54" s="4" t="s">
        <v>25</v>
      </c>
      <c r="E54" s="4" t="s">
        <v>295</v>
      </c>
      <c r="F54" s="4" t="s">
        <v>279</v>
      </c>
      <c r="G54" s="4" t="s">
        <v>296</v>
      </c>
      <c r="H54" s="4" t="s">
        <v>297</v>
      </c>
      <c r="I54" s="4" t="s">
        <v>293</v>
      </c>
      <c r="J54" s="4">
        <v>108</v>
      </c>
      <c r="K54" s="4">
        <v>70.2</v>
      </c>
      <c r="L54" s="4">
        <f>J54-K54</f>
        <v>37.799999999999997</v>
      </c>
      <c r="M54" s="4" t="s">
        <v>243</v>
      </c>
      <c r="N54" s="4" t="s">
        <v>297</v>
      </c>
      <c r="O54" s="4">
        <v>20</v>
      </c>
      <c r="P54" s="4">
        <v>3</v>
      </c>
      <c r="Q54" s="4">
        <v>17</v>
      </c>
      <c r="R54" s="4">
        <v>5000</v>
      </c>
      <c r="S54" s="4" t="s">
        <v>26</v>
      </c>
    </row>
    <row r="55" spans="1:19" s="12" customFormat="1" ht="88" customHeight="1" x14ac:dyDescent="0.25">
      <c r="A55" s="4">
        <v>50</v>
      </c>
      <c r="B55" s="4" t="s">
        <v>298</v>
      </c>
      <c r="C55" s="4" t="s">
        <v>24</v>
      </c>
      <c r="D55" s="4" t="s">
        <v>25</v>
      </c>
      <c r="E55" s="4" t="s">
        <v>299</v>
      </c>
      <c r="F55" s="4" t="s">
        <v>279</v>
      </c>
      <c r="G55" s="4" t="s">
        <v>285</v>
      </c>
      <c r="H55" s="4" t="s">
        <v>300</v>
      </c>
      <c r="I55" s="4" t="s">
        <v>301</v>
      </c>
      <c r="J55" s="4">
        <v>64</v>
      </c>
      <c r="K55" s="4">
        <v>41.6</v>
      </c>
      <c r="L55" s="4">
        <v>22.4</v>
      </c>
      <c r="M55" s="4" t="s">
        <v>243</v>
      </c>
      <c r="N55" s="4" t="s">
        <v>300</v>
      </c>
      <c r="O55" s="4">
        <v>30</v>
      </c>
      <c r="P55" s="4">
        <v>6</v>
      </c>
      <c r="Q55" s="4">
        <v>24</v>
      </c>
      <c r="R55" s="4">
        <v>5000</v>
      </c>
      <c r="S55" s="4" t="s">
        <v>26</v>
      </c>
    </row>
    <row r="56" spans="1:19" s="12" customFormat="1" ht="59" customHeight="1" x14ac:dyDescent="0.25">
      <c r="A56" s="4">
        <v>51</v>
      </c>
      <c r="B56" s="4" t="s">
        <v>302</v>
      </c>
      <c r="C56" s="4" t="s">
        <v>24</v>
      </c>
      <c r="D56" s="4" t="s">
        <v>25</v>
      </c>
      <c r="E56" s="4" t="s">
        <v>303</v>
      </c>
      <c r="F56" s="4" t="s">
        <v>279</v>
      </c>
      <c r="G56" s="4" t="s">
        <v>304</v>
      </c>
      <c r="H56" s="4" t="s">
        <v>305</v>
      </c>
      <c r="I56" s="4" t="s">
        <v>306</v>
      </c>
      <c r="J56" s="4">
        <v>10</v>
      </c>
      <c r="K56" s="4">
        <v>6.5</v>
      </c>
      <c r="L56" s="4">
        <v>3.5</v>
      </c>
      <c r="M56" s="4" t="s">
        <v>243</v>
      </c>
      <c r="N56" s="4" t="s">
        <v>305</v>
      </c>
      <c r="O56" s="4">
        <v>6</v>
      </c>
      <c r="P56" s="4">
        <v>1</v>
      </c>
      <c r="Q56" s="4">
        <v>5</v>
      </c>
      <c r="R56" s="4">
        <v>5000</v>
      </c>
      <c r="S56" s="4" t="s">
        <v>26</v>
      </c>
    </row>
    <row r="57" spans="1:19" s="12" customFormat="1" ht="59" customHeight="1" x14ac:dyDescent="0.25">
      <c r="A57" s="4">
        <v>52</v>
      </c>
      <c r="B57" s="4" t="s">
        <v>307</v>
      </c>
      <c r="C57" s="4" t="s">
        <v>24</v>
      </c>
      <c r="D57" s="4" t="s">
        <v>25</v>
      </c>
      <c r="E57" s="4" t="s">
        <v>308</v>
      </c>
      <c r="F57" s="4" t="s">
        <v>279</v>
      </c>
      <c r="G57" s="4" t="s">
        <v>280</v>
      </c>
      <c r="H57" s="4" t="s">
        <v>309</v>
      </c>
      <c r="I57" s="4" t="s">
        <v>310</v>
      </c>
      <c r="J57" s="4">
        <v>130.01188809999999</v>
      </c>
      <c r="K57" s="4">
        <v>26</v>
      </c>
      <c r="L57" s="4">
        <f>J57-K57</f>
        <v>104.01188809999999</v>
      </c>
      <c r="M57" s="4" t="s">
        <v>311</v>
      </c>
      <c r="N57" s="4" t="s">
        <v>309</v>
      </c>
      <c r="O57" s="4">
        <v>2</v>
      </c>
      <c r="P57" s="4"/>
      <c r="Q57" s="4">
        <v>2</v>
      </c>
      <c r="R57" s="4">
        <v>36000</v>
      </c>
      <c r="S57" s="4" t="s">
        <v>26</v>
      </c>
    </row>
    <row r="58" spans="1:19" s="12" customFormat="1" ht="59" customHeight="1" x14ac:dyDescent="0.25">
      <c r="A58" s="4">
        <v>53</v>
      </c>
      <c r="B58" s="4" t="s">
        <v>312</v>
      </c>
      <c r="C58" s="4" t="s">
        <v>24</v>
      </c>
      <c r="D58" s="4" t="s">
        <v>25</v>
      </c>
      <c r="E58" s="4" t="s">
        <v>313</v>
      </c>
      <c r="F58" s="4" t="s">
        <v>279</v>
      </c>
      <c r="G58" s="4" t="s">
        <v>280</v>
      </c>
      <c r="H58" s="4" t="s">
        <v>314</v>
      </c>
      <c r="I58" s="4" t="s">
        <v>315</v>
      </c>
      <c r="J58" s="4">
        <v>61</v>
      </c>
      <c r="K58" s="4">
        <v>10</v>
      </c>
      <c r="L58" s="4">
        <v>51</v>
      </c>
      <c r="M58" s="4" t="s">
        <v>311</v>
      </c>
      <c r="N58" s="4" t="s">
        <v>314</v>
      </c>
      <c r="O58" s="4">
        <v>1</v>
      </c>
      <c r="P58" s="4"/>
      <c r="Q58" s="4">
        <v>1</v>
      </c>
      <c r="R58" s="4">
        <v>36000</v>
      </c>
      <c r="S58" s="4" t="s">
        <v>26</v>
      </c>
    </row>
    <row r="59" spans="1:19" s="5" customFormat="1" ht="63.5" customHeight="1" x14ac:dyDescent="0.25">
      <c r="A59" s="4">
        <v>54</v>
      </c>
      <c r="B59" s="4" t="s">
        <v>316</v>
      </c>
      <c r="C59" s="4" t="s">
        <v>24</v>
      </c>
      <c r="D59" s="4" t="s">
        <v>25</v>
      </c>
      <c r="E59" s="4" t="s">
        <v>317</v>
      </c>
      <c r="F59" s="4" t="s">
        <v>26</v>
      </c>
      <c r="G59" s="4" t="s">
        <v>318</v>
      </c>
      <c r="H59" s="4" t="s">
        <v>319</v>
      </c>
      <c r="I59" s="4" t="s">
        <v>320</v>
      </c>
      <c r="J59" s="4">
        <v>70</v>
      </c>
      <c r="K59" s="4">
        <v>70</v>
      </c>
      <c r="L59" s="4">
        <f t="shared" ref="L59:L70" si="1">J59-K59</f>
        <v>0</v>
      </c>
      <c r="M59" s="4" t="s">
        <v>321</v>
      </c>
      <c r="N59" s="4" t="s">
        <v>322</v>
      </c>
      <c r="O59" s="4"/>
      <c r="P59" s="4"/>
      <c r="Q59" s="4"/>
      <c r="R59" s="4"/>
      <c r="S59" s="4" t="s">
        <v>26</v>
      </c>
    </row>
    <row r="60" spans="1:19" s="6" customFormat="1" ht="63.5" customHeight="1" x14ac:dyDescent="0.25">
      <c r="A60" s="4">
        <v>55</v>
      </c>
      <c r="B60" s="4" t="s">
        <v>323</v>
      </c>
      <c r="C60" s="4" t="s">
        <v>24</v>
      </c>
      <c r="D60" s="4" t="s">
        <v>25</v>
      </c>
      <c r="E60" s="4" t="s">
        <v>317</v>
      </c>
      <c r="F60" s="4" t="s">
        <v>26</v>
      </c>
      <c r="G60" s="4" t="s">
        <v>318</v>
      </c>
      <c r="H60" s="4" t="s">
        <v>319</v>
      </c>
      <c r="I60" s="4" t="s">
        <v>320</v>
      </c>
      <c r="J60" s="4">
        <v>130</v>
      </c>
      <c r="K60" s="4">
        <v>130</v>
      </c>
      <c r="L60" s="4">
        <f t="shared" si="1"/>
        <v>0</v>
      </c>
      <c r="M60" s="4"/>
      <c r="N60" s="4" t="s">
        <v>324</v>
      </c>
      <c r="O60" s="4"/>
      <c r="P60" s="4"/>
      <c r="Q60" s="4"/>
      <c r="R60" s="4"/>
      <c r="S60" s="4" t="s">
        <v>26</v>
      </c>
    </row>
    <row r="61" spans="1:19" s="6" customFormat="1" ht="63.5" customHeight="1" x14ac:dyDescent="0.25">
      <c r="A61" s="4">
        <v>56</v>
      </c>
      <c r="B61" s="4" t="s">
        <v>325</v>
      </c>
      <c r="C61" s="4" t="s">
        <v>24</v>
      </c>
      <c r="D61" s="4" t="s">
        <v>25</v>
      </c>
      <c r="E61" s="4" t="s">
        <v>317</v>
      </c>
      <c r="F61" s="4" t="s">
        <v>26</v>
      </c>
      <c r="G61" s="4" t="s">
        <v>318</v>
      </c>
      <c r="H61" s="4" t="s">
        <v>326</v>
      </c>
      <c r="I61" s="4" t="s">
        <v>320</v>
      </c>
      <c r="J61" s="4">
        <v>200</v>
      </c>
      <c r="K61" s="4">
        <v>200</v>
      </c>
      <c r="L61" s="4">
        <f t="shared" si="1"/>
        <v>0</v>
      </c>
      <c r="M61" s="4" t="s">
        <v>321</v>
      </c>
      <c r="N61" s="4" t="s">
        <v>326</v>
      </c>
      <c r="O61" s="4"/>
      <c r="P61" s="4"/>
      <c r="Q61" s="4"/>
      <c r="R61" s="4"/>
      <c r="S61" s="4" t="s">
        <v>26</v>
      </c>
    </row>
    <row r="62" spans="1:19" s="6" customFormat="1" ht="63.5" customHeight="1" x14ac:dyDescent="0.25">
      <c r="A62" s="4">
        <v>57</v>
      </c>
      <c r="B62" s="4" t="s">
        <v>327</v>
      </c>
      <c r="C62" s="4" t="s">
        <v>24</v>
      </c>
      <c r="D62" s="4" t="s">
        <v>25</v>
      </c>
      <c r="E62" s="4" t="s">
        <v>317</v>
      </c>
      <c r="F62" s="4" t="s">
        <v>26</v>
      </c>
      <c r="G62" s="4" t="s">
        <v>318</v>
      </c>
      <c r="H62" s="4" t="s">
        <v>328</v>
      </c>
      <c r="I62" s="4" t="s">
        <v>320</v>
      </c>
      <c r="J62" s="4">
        <v>392.5</v>
      </c>
      <c r="K62" s="4">
        <v>392.5</v>
      </c>
      <c r="L62" s="4">
        <f t="shared" si="1"/>
        <v>0</v>
      </c>
      <c r="M62" s="4" t="s">
        <v>329</v>
      </c>
      <c r="N62" s="4" t="s">
        <v>328</v>
      </c>
      <c r="O62" s="4"/>
      <c r="P62" s="4"/>
      <c r="Q62" s="4"/>
      <c r="R62" s="4"/>
      <c r="S62" s="4" t="s">
        <v>26</v>
      </c>
    </row>
    <row r="63" spans="1:19" s="6" customFormat="1" ht="63.5" customHeight="1" x14ac:dyDescent="0.25">
      <c r="A63" s="4">
        <v>58</v>
      </c>
      <c r="B63" s="4" t="s">
        <v>330</v>
      </c>
      <c r="C63" s="4" t="s">
        <v>24</v>
      </c>
      <c r="D63" s="4" t="s">
        <v>25</v>
      </c>
      <c r="E63" s="4" t="s">
        <v>317</v>
      </c>
      <c r="F63" s="4" t="s">
        <v>26</v>
      </c>
      <c r="G63" s="4" t="s">
        <v>318</v>
      </c>
      <c r="H63" s="4" t="s">
        <v>331</v>
      </c>
      <c r="I63" s="4" t="s">
        <v>320</v>
      </c>
      <c r="J63" s="4">
        <v>80</v>
      </c>
      <c r="K63" s="4">
        <v>80</v>
      </c>
      <c r="L63" s="4">
        <f t="shared" si="1"/>
        <v>0</v>
      </c>
      <c r="M63" s="4"/>
      <c r="N63" s="4" t="s">
        <v>331</v>
      </c>
      <c r="O63" s="4"/>
      <c r="P63" s="4"/>
      <c r="Q63" s="4"/>
      <c r="R63" s="4"/>
      <c r="S63" s="4" t="s">
        <v>26</v>
      </c>
    </row>
    <row r="64" spans="1:19" s="6" customFormat="1" ht="52" customHeight="1" x14ac:dyDescent="0.25">
      <c r="A64" s="4">
        <v>59</v>
      </c>
      <c r="B64" s="4" t="s">
        <v>332</v>
      </c>
      <c r="C64" s="4" t="s">
        <v>24</v>
      </c>
      <c r="D64" s="4" t="s">
        <v>25</v>
      </c>
      <c r="E64" s="4" t="s">
        <v>333</v>
      </c>
      <c r="F64" s="4" t="s">
        <v>26</v>
      </c>
      <c r="G64" s="4"/>
      <c r="H64" s="4"/>
      <c r="I64" s="4" t="s">
        <v>334</v>
      </c>
      <c r="J64" s="4">
        <v>1200</v>
      </c>
      <c r="K64" s="4">
        <v>980</v>
      </c>
      <c r="L64" s="4">
        <f t="shared" si="1"/>
        <v>220</v>
      </c>
      <c r="M64" s="4"/>
      <c r="N64" s="4" t="s">
        <v>335</v>
      </c>
      <c r="O64" s="4"/>
      <c r="P64" s="4"/>
      <c r="Q64" s="4"/>
      <c r="R64" s="4"/>
      <c r="S64" s="4" t="s">
        <v>26</v>
      </c>
    </row>
    <row r="65" spans="1:19" s="6" customFormat="1" ht="107.5" customHeight="1" x14ac:dyDescent="0.25">
      <c r="A65" s="4">
        <v>60</v>
      </c>
      <c r="B65" s="4" t="s">
        <v>336</v>
      </c>
      <c r="C65" s="4" t="s">
        <v>24</v>
      </c>
      <c r="D65" s="4" t="s">
        <v>25</v>
      </c>
      <c r="E65" s="4" t="s">
        <v>333</v>
      </c>
      <c r="F65" s="4" t="s">
        <v>26</v>
      </c>
      <c r="G65" s="4"/>
      <c r="H65" s="4"/>
      <c r="I65" s="4" t="s">
        <v>334</v>
      </c>
      <c r="J65" s="4">
        <v>605</v>
      </c>
      <c r="K65" s="4">
        <v>605</v>
      </c>
      <c r="L65" s="4">
        <f t="shared" si="1"/>
        <v>0</v>
      </c>
      <c r="M65" s="4"/>
      <c r="N65" s="4" t="s">
        <v>337</v>
      </c>
      <c r="O65" s="4"/>
      <c r="P65" s="4"/>
      <c r="Q65" s="4"/>
      <c r="R65" s="4"/>
      <c r="S65" s="4" t="s">
        <v>26</v>
      </c>
    </row>
    <row r="66" spans="1:19" s="6" customFormat="1" ht="92" customHeight="1" x14ac:dyDescent="0.25">
      <c r="A66" s="4">
        <v>61</v>
      </c>
      <c r="B66" s="4" t="s">
        <v>338</v>
      </c>
      <c r="C66" s="4" t="s">
        <v>24</v>
      </c>
      <c r="D66" s="4" t="s">
        <v>25</v>
      </c>
      <c r="E66" s="4" t="s">
        <v>333</v>
      </c>
      <c r="F66" s="4" t="s">
        <v>26</v>
      </c>
      <c r="G66" s="4"/>
      <c r="H66" s="4"/>
      <c r="I66" s="4" t="s">
        <v>334</v>
      </c>
      <c r="J66" s="4">
        <v>290</v>
      </c>
      <c r="K66" s="4">
        <v>290</v>
      </c>
      <c r="L66" s="4">
        <f t="shared" si="1"/>
        <v>0</v>
      </c>
      <c r="M66" s="4"/>
      <c r="N66" s="4" t="s">
        <v>339</v>
      </c>
      <c r="O66" s="4"/>
      <c r="P66" s="4"/>
      <c r="Q66" s="4"/>
      <c r="R66" s="4"/>
      <c r="S66" s="4" t="s">
        <v>26</v>
      </c>
    </row>
    <row r="67" spans="1:19" s="6" customFormat="1" ht="52" customHeight="1" x14ac:dyDescent="0.25">
      <c r="A67" s="4">
        <v>62</v>
      </c>
      <c r="B67" s="4" t="s">
        <v>340</v>
      </c>
      <c r="C67" s="4" t="s">
        <v>24</v>
      </c>
      <c r="D67" s="4" t="s">
        <v>25</v>
      </c>
      <c r="E67" s="4" t="s">
        <v>333</v>
      </c>
      <c r="F67" s="4" t="s">
        <v>26</v>
      </c>
      <c r="G67" s="4"/>
      <c r="H67" s="4"/>
      <c r="I67" s="4" t="s">
        <v>334</v>
      </c>
      <c r="J67" s="4">
        <v>200</v>
      </c>
      <c r="K67" s="4">
        <v>200</v>
      </c>
      <c r="L67" s="4">
        <f t="shared" si="1"/>
        <v>0</v>
      </c>
      <c r="M67" s="4"/>
      <c r="N67" s="4" t="s">
        <v>341</v>
      </c>
      <c r="O67" s="4"/>
      <c r="P67" s="4"/>
      <c r="Q67" s="4"/>
      <c r="R67" s="4"/>
      <c r="S67" s="4" t="s">
        <v>26</v>
      </c>
    </row>
    <row r="68" spans="1:19" s="6" customFormat="1" ht="84.5" customHeight="1" x14ac:dyDescent="0.25">
      <c r="A68" s="4">
        <v>63</v>
      </c>
      <c r="B68" s="4" t="s">
        <v>342</v>
      </c>
      <c r="C68" s="4" t="s">
        <v>24</v>
      </c>
      <c r="D68" s="4" t="s">
        <v>25</v>
      </c>
      <c r="E68" s="4" t="s">
        <v>333</v>
      </c>
      <c r="F68" s="4" t="s">
        <v>26</v>
      </c>
      <c r="G68" s="4"/>
      <c r="H68" s="4"/>
      <c r="I68" s="4" t="s">
        <v>334</v>
      </c>
      <c r="J68" s="4">
        <v>45</v>
      </c>
      <c r="K68" s="4">
        <v>45</v>
      </c>
      <c r="L68" s="4">
        <f t="shared" si="1"/>
        <v>0</v>
      </c>
      <c r="M68" s="4"/>
      <c r="N68" s="4" t="s">
        <v>343</v>
      </c>
      <c r="O68" s="4"/>
      <c r="P68" s="4"/>
      <c r="Q68" s="4"/>
      <c r="R68" s="4"/>
      <c r="S68" s="4" t="s">
        <v>26</v>
      </c>
    </row>
    <row r="69" spans="1:19" s="6" customFormat="1" ht="52" customHeight="1" x14ac:dyDescent="0.25">
      <c r="A69" s="4">
        <v>64</v>
      </c>
      <c r="B69" s="4" t="s">
        <v>344</v>
      </c>
      <c r="C69" s="4" t="s">
        <v>24</v>
      </c>
      <c r="D69" s="4" t="s">
        <v>25</v>
      </c>
      <c r="E69" s="4" t="s">
        <v>333</v>
      </c>
      <c r="F69" s="4" t="s">
        <v>26</v>
      </c>
      <c r="G69" s="4"/>
      <c r="H69" s="4"/>
      <c r="I69" s="4" t="s">
        <v>334</v>
      </c>
      <c r="J69" s="4">
        <v>20</v>
      </c>
      <c r="K69" s="4">
        <v>20</v>
      </c>
      <c r="L69" s="4">
        <f t="shared" si="1"/>
        <v>0</v>
      </c>
      <c r="M69" s="4"/>
      <c r="N69" s="4" t="s">
        <v>345</v>
      </c>
      <c r="O69" s="4"/>
      <c r="P69" s="4"/>
      <c r="Q69" s="4"/>
      <c r="R69" s="4"/>
      <c r="S69" s="4" t="s">
        <v>26</v>
      </c>
    </row>
    <row r="70" spans="1:19" s="6" customFormat="1" ht="52" customHeight="1" x14ac:dyDescent="0.25">
      <c r="A70" s="4">
        <v>65</v>
      </c>
      <c r="B70" s="4" t="s">
        <v>346</v>
      </c>
      <c r="C70" s="4" t="s">
        <v>24</v>
      </c>
      <c r="D70" s="4" t="s">
        <v>25</v>
      </c>
      <c r="E70" s="4" t="s">
        <v>333</v>
      </c>
      <c r="F70" s="4" t="s">
        <v>26</v>
      </c>
      <c r="G70" s="4"/>
      <c r="H70" s="4"/>
      <c r="I70" s="4" t="s">
        <v>334</v>
      </c>
      <c r="J70" s="4">
        <v>500</v>
      </c>
      <c r="K70" s="4">
        <v>500</v>
      </c>
      <c r="L70" s="4">
        <f t="shared" si="1"/>
        <v>0</v>
      </c>
      <c r="M70" s="4"/>
      <c r="N70" s="4" t="s">
        <v>347</v>
      </c>
      <c r="O70" s="4"/>
      <c r="P70" s="4"/>
      <c r="Q70" s="4"/>
      <c r="R70" s="4"/>
      <c r="S70" s="4" t="s">
        <v>26</v>
      </c>
    </row>
  </sheetData>
  <mergeCells count="19">
    <mergeCell ref="A5:B5"/>
    <mergeCell ref="A3:A4"/>
    <mergeCell ref="B3:B4"/>
    <mergeCell ref="C3:C4"/>
    <mergeCell ref="D3:D4"/>
    <mergeCell ref="N3:N4"/>
    <mergeCell ref="R3:R4"/>
    <mergeCell ref="S3:S4"/>
    <mergeCell ref="A1:B1"/>
    <mergeCell ref="A2:S2"/>
    <mergeCell ref="K3:L3"/>
    <mergeCell ref="O3:Q3"/>
    <mergeCell ref="E3:E4"/>
    <mergeCell ref="F3:F4"/>
    <mergeCell ref="G3:G4"/>
    <mergeCell ref="H3:H4"/>
    <mergeCell ref="I3:I4"/>
    <mergeCell ref="J3:J4"/>
    <mergeCell ref="M3:M4"/>
  </mergeCells>
  <phoneticPr fontId="8" type="noConversion"/>
  <dataValidations count="1">
    <dataValidation type="list" allowBlank="1" showInputMessage="1" showErrorMessage="1" sqref="D32 D6:D28 D35:D37 D39:D42 D49:D63" xr:uid="{00000000-0002-0000-0000-000000000000}">
      <formula1>"产业发展,就业项目,乡村建设行动,巩固三保障成果,乡村治理和精神文明建设"</formula1>
    </dataValidation>
  </dataValidations>
  <printOptions horizontalCentered="1"/>
  <pageMargins left="0.16111111111111101" right="0.16111111111111101" top="0.60624999999999996" bottom="0.40902777777777799" header="0.5" footer="0.5"/>
  <pageSetup paperSize="8" scale="56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艳强 杨</cp:lastModifiedBy>
  <dcterms:created xsi:type="dcterms:W3CDTF">2025-10-30T08:56:00Z</dcterms:created>
  <dcterms:modified xsi:type="dcterms:W3CDTF">2025-11-29T12:40:06Z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446CD5088EA44CECABFEABE2F2473365_13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